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firstSheet="1" activeTab="6"/>
  </bookViews>
  <sheets>
    <sheet name="lake daily April" sheetId="5" r:id="rId1"/>
    <sheet name="Lake daily May" sheetId="4" r:id="rId2"/>
    <sheet name="Lake daily June" sheetId="1" r:id="rId3"/>
    <sheet name="lake daily July" sheetId="2" r:id="rId4"/>
    <sheet name="lake daily August" sheetId="6" r:id="rId5"/>
    <sheet name="GUV hourly 2013 to date" sheetId="7" r:id="rId6"/>
    <sheet name="GUV daily 2005" sheetId="3" r:id="rId7"/>
  </sheets>
  <externalReferences>
    <externalReference r:id="rId8"/>
    <externalReference r:id="rId9"/>
  </externalReferences>
  <calcPr calcId="145621"/>
</workbook>
</file>

<file path=xl/calcChain.xml><?xml version="1.0" encoding="utf-8"?>
<calcChain xmlns="http://schemas.openxmlformats.org/spreadsheetml/2006/main">
  <c r="O259" i="3" l="1"/>
  <c r="O258" i="3"/>
  <c r="O257" i="3"/>
  <c r="O256" i="3"/>
  <c r="O255" i="3"/>
  <c r="O254" i="3"/>
  <c r="O253" i="3"/>
  <c r="O252" i="3"/>
  <c r="O251" i="3"/>
  <c r="O250" i="3"/>
  <c r="O249" i="3"/>
  <c r="O248" i="3"/>
  <c r="O247" i="3"/>
  <c r="O246" i="3"/>
  <c r="O245" i="3"/>
  <c r="O244" i="3"/>
  <c r="O243" i="3"/>
  <c r="O242" i="3"/>
  <c r="O241" i="3"/>
  <c r="O240" i="3"/>
  <c r="O239" i="3"/>
  <c r="O238" i="3"/>
  <c r="O237" i="3"/>
  <c r="O236" i="3"/>
  <c r="O235" i="3"/>
  <c r="O234" i="3"/>
  <c r="O233" i="3"/>
  <c r="O232" i="3"/>
  <c r="O231" i="3"/>
  <c r="O230" i="3"/>
  <c r="O229" i="3"/>
  <c r="O228" i="3"/>
  <c r="O227" i="3"/>
  <c r="O226" i="3"/>
  <c r="O225" i="3"/>
  <c r="O224" i="3"/>
  <c r="O223" i="3"/>
  <c r="O222" i="3"/>
  <c r="O221" i="3"/>
  <c r="O220" i="3"/>
  <c r="O219" i="3"/>
  <c r="O218" i="3"/>
  <c r="O217" i="3"/>
  <c r="O216" i="3"/>
  <c r="O215" i="3"/>
  <c r="O214" i="3"/>
  <c r="O213" i="3"/>
  <c r="O212" i="3"/>
  <c r="O211" i="3"/>
  <c r="O210" i="3"/>
  <c r="O209" i="3"/>
  <c r="O208" i="3"/>
  <c r="O207" i="3"/>
  <c r="O206" i="3"/>
  <c r="O205" i="3"/>
  <c r="O204" i="3"/>
  <c r="O203" i="3"/>
  <c r="O202" i="3"/>
  <c r="O201" i="3"/>
  <c r="O200" i="3"/>
  <c r="O199" i="3"/>
  <c r="O198" i="3"/>
  <c r="O197" i="3"/>
  <c r="O196" i="3"/>
  <c r="O195" i="3"/>
  <c r="O194" i="3"/>
  <c r="O193" i="3"/>
  <c r="O192" i="3"/>
  <c r="O191" i="3"/>
  <c r="O190" i="3"/>
  <c r="O189" i="3"/>
  <c r="O188" i="3"/>
  <c r="O187" i="3"/>
  <c r="O186" i="3"/>
  <c r="O185" i="3"/>
  <c r="O184" i="3"/>
  <c r="O183" i="3"/>
  <c r="O182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24" i="3"/>
  <c r="O125" i="3"/>
  <c r="O126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39" i="3"/>
  <c r="O140" i="3"/>
  <c r="O141" i="3"/>
  <c r="O142" i="3"/>
  <c r="O143" i="3"/>
  <c r="O144" i="3"/>
  <c r="O145" i="3"/>
  <c r="O146" i="3"/>
  <c r="O147" i="3"/>
  <c r="O148" i="3"/>
  <c r="O149" i="3"/>
  <c r="O150" i="3"/>
  <c r="O151" i="3"/>
  <c r="O152" i="3"/>
  <c r="O153" i="3"/>
  <c r="O154" i="3"/>
  <c r="O155" i="3"/>
  <c r="O156" i="3"/>
  <c r="O157" i="3"/>
  <c r="O158" i="3"/>
  <c r="O159" i="3"/>
  <c r="O160" i="3"/>
  <c r="O161" i="3"/>
  <c r="O162" i="3"/>
  <c r="O163" i="3"/>
  <c r="O164" i="3"/>
  <c r="O165" i="3"/>
  <c r="O166" i="3"/>
  <c r="O167" i="3"/>
  <c r="O168" i="3"/>
  <c r="O169" i="3"/>
  <c r="O170" i="3"/>
  <c r="O171" i="3"/>
  <c r="O172" i="3"/>
  <c r="O17" i="3"/>
  <c r="N381" i="3"/>
  <c r="N380" i="3"/>
  <c r="N379" i="3"/>
  <c r="N378" i="3"/>
  <c r="N377" i="3"/>
  <c r="N376" i="3"/>
  <c r="N375" i="3"/>
  <c r="N374" i="3"/>
  <c r="N373" i="3"/>
  <c r="N372" i="3"/>
  <c r="N371" i="3"/>
  <c r="N370" i="3"/>
  <c r="N369" i="3"/>
  <c r="N368" i="3"/>
  <c r="N367" i="3"/>
  <c r="N366" i="3"/>
  <c r="N365" i="3"/>
  <c r="N364" i="3"/>
  <c r="N363" i="3"/>
  <c r="N362" i="3"/>
  <c r="N361" i="3"/>
  <c r="N360" i="3"/>
  <c r="N359" i="3"/>
  <c r="N358" i="3"/>
  <c r="N357" i="3"/>
  <c r="N356" i="3"/>
  <c r="N355" i="3"/>
  <c r="N354" i="3"/>
  <c r="N353" i="3"/>
  <c r="N352" i="3"/>
  <c r="N351" i="3"/>
  <c r="N350" i="3"/>
  <c r="N349" i="3"/>
  <c r="N348" i="3"/>
  <c r="N347" i="3"/>
  <c r="N346" i="3"/>
  <c r="N345" i="3"/>
  <c r="N344" i="3"/>
  <c r="N343" i="3"/>
  <c r="N342" i="3"/>
  <c r="N341" i="3"/>
  <c r="N340" i="3"/>
  <c r="N339" i="3"/>
  <c r="N338" i="3"/>
  <c r="N337" i="3"/>
  <c r="N336" i="3"/>
  <c r="N335" i="3"/>
  <c r="N334" i="3"/>
  <c r="N333" i="3"/>
  <c r="N332" i="3"/>
  <c r="N331" i="3"/>
  <c r="N330" i="3"/>
  <c r="N329" i="3"/>
  <c r="N328" i="3"/>
  <c r="N327" i="3"/>
  <c r="N326" i="3"/>
  <c r="N325" i="3"/>
  <c r="N324" i="3"/>
  <c r="N323" i="3"/>
  <c r="N322" i="3"/>
  <c r="N321" i="3"/>
  <c r="N320" i="3"/>
  <c r="N319" i="3"/>
  <c r="N318" i="3"/>
  <c r="N317" i="3"/>
  <c r="N316" i="3"/>
  <c r="N315" i="3"/>
  <c r="N314" i="3"/>
  <c r="N313" i="3"/>
  <c r="N312" i="3"/>
  <c r="N311" i="3"/>
  <c r="N310" i="3"/>
  <c r="N309" i="3"/>
  <c r="N308" i="3"/>
  <c r="N307" i="3"/>
  <c r="N306" i="3"/>
  <c r="N305" i="3"/>
  <c r="N304" i="3"/>
  <c r="N303" i="3"/>
  <c r="N302" i="3"/>
  <c r="N301" i="3"/>
  <c r="N300" i="3"/>
  <c r="N299" i="3"/>
  <c r="N298" i="3"/>
  <c r="N297" i="3"/>
  <c r="N296" i="3"/>
  <c r="N295" i="3"/>
  <c r="N294" i="3"/>
  <c r="N293" i="3"/>
  <c r="N292" i="3"/>
  <c r="N291" i="3"/>
  <c r="N290" i="3"/>
  <c r="N289" i="3"/>
  <c r="N288" i="3"/>
  <c r="N287" i="3"/>
  <c r="N286" i="3"/>
  <c r="N285" i="3"/>
  <c r="N284" i="3"/>
  <c r="N283" i="3"/>
  <c r="N282" i="3"/>
  <c r="N281" i="3"/>
  <c r="N280" i="3"/>
  <c r="N279" i="3"/>
  <c r="N278" i="3"/>
  <c r="N277" i="3"/>
  <c r="N276" i="3"/>
  <c r="N275" i="3"/>
  <c r="N274" i="3"/>
  <c r="N273" i="3"/>
  <c r="N272" i="3"/>
  <c r="N271" i="3"/>
  <c r="N270" i="3"/>
  <c r="N269" i="3"/>
  <c r="N268" i="3"/>
  <c r="N267" i="3"/>
  <c r="N266" i="3"/>
  <c r="N265" i="3"/>
  <c r="N264" i="3"/>
  <c r="N263" i="3"/>
  <c r="N262" i="3"/>
  <c r="N261" i="3"/>
  <c r="N260" i="3"/>
  <c r="N259" i="3"/>
  <c r="N258" i="3"/>
  <c r="N257" i="3"/>
  <c r="N256" i="3"/>
  <c r="N255" i="3"/>
  <c r="N254" i="3"/>
  <c r="N253" i="3"/>
  <c r="N252" i="3"/>
  <c r="N251" i="3"/>
  <c r="N250" i="3"/>
  <c r="N249" i="3"/>
  <c r="N248" i="3"/>
  <c r="N247" i="3"/>
  <c r="N246" i="3"/>
  <c r="N245" i="3"/>
  <c r="N244" i="3"/>
  <c r="N243" i="3"/>
  <c r="N242" i="3"/>
  <c r="N241" i="3"/>
  <c r="N240" i="3"/>
  <c r="N239" i="3"/>
  <c r="N238" i="3"/>
  <c r="N237" i="3"/>
  <c r="N236" i="3"/>
  <c r="N235" i="3"/>
  <c r="N234" i="3"/>
  <c r="N233" i="3"/>
  <c r="N232" i="3"/>
  <c r="N231" i="3"/>
  <c r="N230" i="3"/>
  <c r="N229" i="3"/>
  <c r="N228" i="3"/>
  <c r="N227" i="3"/>
  <c r="N226" i="3"/>
  <c r="N225" i="3"/>
  <c r="N224" i="3"/>
  <c r="N223" i="3"/>
  <c r="N222" i="3"/>
  <c r="N221" i="3"/>
  <c r="N220" i="3"/>
  <c r="N219" i="3"/>
  <c r="N218" i="3"/>
  <c r="N217" i="3"/>
  <c r="N216" i="3"/>
  <c r="N215" i="3"/>
  <c r="N214" i="3"/>
  <c r="N213" i="3"/>
  <c r="N212" i="3"/>
  <c r="N211" i="3"/>
  <c r="N210" i="3"/>
  <c r="N209" i="3"/>
  <c r="N208" i="3"/>
  <c r="N207" i="3"/>
  <c r="N206" i="3"/>
  <c r="N205" i="3"/>
  <c r="N204" i="3"/>
  <c r="N203" i="3"/>
  <c r="N202" i="3"/>
  <c r="N201" i="3"/>
  <c r="N200" i="3"/>
  <c r="N199" i="3"/>
  <c r="N198" i="3"/>
  <c r="N197" i="3"/>
  <c r="N196" i="3"/>
  <c r="N195" i="3"/>
  <c r="N194" i="3"/>
  <c r="N193" i="3"/>
  <c r="N192" i="3"/>
  <c r="N191" i="3"/>
  <c r="N190" i="3"/>
  <c r="N189" i="3"/>
  <c r="N188" i="3"/>
  <c r="N187" i="3"/>
  <c r="N186" i="3"/>
  <c r="N185" i="3"/>
  <c r="N184" i="3"/>
  <c r="N183" i="3"/>
  <c r="N182" i="3"/>
  <c r="N181" i="3"/>
  <c r="N180" i="3"/>
  <c r="N179" i="3"/>
  <c r="N178" i="3"/>
  <c r="N177" i="3"/>
  <c r="N176" i="3"/>
  <c r="N175" i="3"/>
  <c r="N174" i="3"/>
  <c r="N173" i="3"/>
  <c r="N172" i="3"/>
  <c r="N171" i="3"/>
  <c r="N170" i="3"/>
  <c r="N169" i="3"/>
  <c r="N168" i="3"/>
  <c r="N167" i="3"/>
  <c r="N166" i="3"/>
  <c r="N165" i="3"/>
  <c r="N164" i="3"/>
  <c r="N163" i="3"/>
  <c r="N162" i="3"/>
  <c r="N161" i="3"/>
  <c r="N160" i="3"/>
  <c r="N159" i="3"/>
  <c r="N158" i="3"/>
  <c r="N157" i="3"/>
  <c r="N156" i="3"/>
  <c r="N155" i="3"/>
  <c r="N154" i="3"/>
  <c r="N153" i="3"/>
  <c r="N152" i="3"/>
  <c r="N151" i="3"/>
  <c r="N150" i="3"/>
  <c r="N149" i="3"/>
  <c r="N148" i="3"/>
  <c r="N147" i="3"/>
  <c r="N146" i="3"/>
  <c r="N145" i="3"/>
  <c r="N144" i="3"/>
  <c r="N143" i="3"/>
  <c r="N142" i="3"/>
  <c r="N141" i="3"/>
  <c r="N140" i="3"/>
  <c r="N139" i="3"/>
  <c r="N138" i="3"/>
  <c r="N137" i="3"/>
  <c r="N136" i="3"/>
  <c r="N135" i="3"/>
  <c r="N134" i="3"/>
  <c r="N133" i="3"/>
  <c r="N132" i="3"/>
  <c r="N131" i="3"/>
  <c r="N130" i="3"/>
  <c r="N129" i="3"/>
  <c r="N128" i="3"/>
  <c r="N127" i="3"/>
  <c r="N126" i="3"/>
  <c r="N125" i="3"/>
  <c r="N124" i="3"/>
  <c r="N123" i="3"/>
  <c r="N122" i="3"/>
  <c r="N121" i="3"/>
  <c r="N120" i="3"/>
  <c r="N119" i="3"/>
  <c r="N118" i="3"/>
  <c r="N117" i="3"/>
  <c r="N116" i="3"/>
  <c r="N115" i="3"/>
  <c r="N114" i="3"/>
  <c r="N113" i="3"/>
  <c r="N112" i="3"/>
  <c r="N111" i="3"/>
  <c r="N110" i="3"/>
  <c r="N109" i="3"/>
  <c r="N108" i="3"/>
  <c r="N107" i="3"/>
  <c r="N106" i="3"/>
  <c r="N105" i="3"/>
  <c r="N104" i="3"/>
  <c r="N103" i="3"/>
  <c r="N102" i="3"/>
  <c r="N101" i="3"/>
  <c r="N100" i="3"/>
  <c r="N99" i="3"/>
  <c r="N98" i="3"/>
  <c r="N97" i="3"/>
  <c r="N96" i="3"/>
  <c r="N95" i="3"/>
  <c r="N94" i="3"/>
  <c r="N93" i="3"/>
  <c r="N92" i="3"/>
  <c r="N91" i="3"/>
  <c r="N90" i="3"/>
  <c r="N89" i="3"/>
  <c r="N88" i="3"/>
  <c r="N87" i="3"/>
  <c r="N86" i="3"/>
  <c r="N85" i="3"/>
  <c r="N84" i="3"/>
  <c r="N83" i="3"/>
  <c r="N82" i="3"/>
  <c r="N81" i="3"/>
  <c r="N80" i="3"/>
  <c r="N79" i="3"/>
  <c r="N78" i="3"/>
  <c r="N77" i="3"/>
  <c r="N76" i="3"/>
  <c r="N75" i="3"/>
  <c r="N74" i="3"/>
  <c r="N73" i="3"/>
  <c r="N72" i="3"/>
  <c r="N71" i="3"/>
  <c r="N70" i="3"/>
  <c r="N69" i="3"/>
  <c r="N68" i="3"/>
  <c r="N67" i="3"/>
  <c r="N66" i="3"/>
  <c r="N65" i="3"/>
  <c r="N64" i="3"/>
  <c r="N63" i="3"/>
  <c r="N62" i="3"/>
  <c r="N61" i="3"/>
  <c r="N60" i="3"/>
  <c r="N59" i="3"/>
  <c r="N58" i="3"/>
  <c r="N57" i="3"/>
  <c r="N56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L7" i="3"/>
  <c r="J7" i="3"/>
  <c r="M18" i="3" l="1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29" i="3"/>
  <c r="M330" i="3"/>
  <c r="M331" i="3"/>
  <c r="M332" i="3"/>
  <c r="M333" i="3"/>
  <c r="M334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M371" i="3"/>
  <c r="M372" i="3"/>
  <c r="M373" i="3"/>
  <c r="M374" i="3"/>
  <c r="M375" i="3"/>
  <c r="M376" i="3"/>
  <c r="M377" i="3"/>
  <c r="M378" i="3"/>
  <c r="M379" i="3"/>
  <c r="M380" i="3"/>
  <c r="M381" i="3"/>
  <c r="M17" i="3"/>
  <c r="E7" i="3"/>
</calcChain>
</file>

<file path=xl/sharedStrings.xml><?xml version="1.0" encoding="utf-8"?>
<sst xmlns="http://schemas.openxmlformats.org/spreadsheetml/2006/main" count="240" uniqueCount="117">
  <si>
    <t>combined factor:  multiply sum of average uW/cm2/nm by</t>
  </si>
  <si>
    <t>When ArrayT&lt;0 ice may obscure sensor</t>
  </si>
  <si>
    <t>E305 J/m2/nm</t>
  </si>
  <si>
    <t>E320 J/m2/nm</t>
  </si>
  <si>
    <t>E340 J/m2/nm</t>
  </si>
  <si>
    <t>E380 J/m2/nm</t>
  </si>
  <si>
    <t>QPAR Mol/m2</t>
  </si>
  <si>
    <t>min Batt-V</t>
  </si>
  <si>
    <t>min ArrayT</t>
  </si>
  <si>
    <t>min recs</t>
  </si>
  <si>
    <t>year</t>
  </si>
  <si>
    <t>month</t>
  </si>
  <si>
    <t>(All)</t>
  </si>
  <si>
    <t xml:space="preserve">  Note: missing records are indicated with yellow shading and values less than 72 in column K (these daily sums underestimated)</t>
  </si>
  <si>
    <t>Data</t>
  </si>
  <si>
    <t>DayOfYr</t>
  </si>
  <si>
    <t>avg month</t>
  </si>
  <si>
    <t>N E305</t>
  </si>
  <si>
    <t>Date</t>
  </si>
  <si>
    <t>Day of Yr</t>
  </si>
  <si>
    <t>Tair avg-C</t>
  </si>
  <si>
    <t>Tair Hi-C</t>
  </si>
  <si>
    <t>Tair Min-C</t>
  </si>
  <si>
    <t>RHair-%</t>
  </si>
  <si>
    <t>Rain-mm</t>
  </si>
  <si>
    <t>WS-m/s</t>
  </si>
  <si>
    <t>WS Max-m/s</t>
  </si>
  <si>
    <t>WDIR-deg</t>
  </si>
  <si>
    <t>Barom-mb</t>
  </si>
  <si>
    <t>Tw 0.1m</t>
  </si>
  <si>
    <t>Tw 0.5m</t>
  </si>
  <si>
    <t>Tw 1m</t>
  </si>
  <si>
    <t>Tw 2m</t>
  </si>
  <si>
    <t>TW3m</t>
  </si>
  <si>
    <t>TW4m</t>
  </si>
  <si>
    <t>TW5m</t>
  </si>
  <si>
    <t>TW6m</t>
  </si>
  <si>
    <t>TW8m</t>
  </si>
  <si>
    <t>TW12m</t>
  </si>
  <si>
    <t>H310 depth-m (4oC)</t>
  </si>
  <si>
    <t>Lakelevel-mm (4oC)</t>
  </si>
  <si>
    <t>Batt min-V</t>
  </si>
  <si>
    <t>Max of RHair</t>
  </si>
  <si>
    <t>MaxRH%raw</t>
  </si>
  <si>
    <t>Avg Zt0.1</t>
  </si>
  <si>
    <t>Avg Zt0.5</t>
  </si>
  <si>
    <t>Avg ZT1</t>
  </si>
  <si>
    <t>Avg ZT2</t>
  </si>
  <si>
    <t>Avg ZT3</t>
  </si>
  <si>
    <t>Avg ZT4</t>
  </si>
  <si>
    <t>Avg ZT5</t>
  </si>
  <si>
    <t>Avg ZT6</t>
  </si>
  <si>
    <t>Avg ZT8</t>
  </si>
  <si>
    <t>Avg ZTH310</t>
  </si>
  <si>
    <t>Avg ZT12</t>
  </si>
  <si>
    <t>Avg VP from Vpsat &amp; RH%</t>
  </si>
  <si>
    <t>June</t>
  </si>
  <si>
    <t>July</t>
  </si>
  <si>
    <t>August</t>
  </si>
  <si>
    <t>May</t>
  </si>
  <si>
    <t/>
  </si>
  <si>
    <t>April</t>
  </si>
  <si>
    <t>LakePAR/GUV</t>
  </si>
  <si>
    <t>when agreement between GUV and Lake PAR</t>
  </si>
  <si>
    <t>was poor?</t>
  </si>
  <si>
    <t>What happened during days 157-165 (6-14 June)</t>
  </si>
  <si>
    <t>4.5" of rain during this period.</t>
  </si>
  <si>
    <t>Electrical storm too??</t>
  </si>
  <si>
    <t>Note that lake RH sensor failed on 10 June</t>
  </si>
  <si>
    <t>E305</t>
  </si>
  <si>
    <t>E320</t>
  </si>
  <si>
    <t>E340</t>
  </si>
  <si>
    <t>E380</t>
  </si>
  <si>
    <t>QPAR</t>
  </si>
  <si>
    <t>E305/E340</t>
  </si>
  <si>
    <t>Tarray-Tcr10</t>
  </si>
  <si>
    <t>fixed datetimeEDT</t>
  </si>
  <si>
    <t xml:space="preserve"> Probably migrating birds roosting (didn't raise GUV bird spikes until late June visit</t>
  </si>
  <si>
    <t>Sum Rad W/m2</t>
  </si>
  <si>
    <t>Sum PAR uM/m2/s</t>
  </si>
  <si>
    <t>TW0.1m</t>
  </si>
  <si>
    <t>TW0.5m</t>
  </si>
  <si>
    <t>TW1m</t>
  </si>
  <si>
    <t>TW2m</t>
  </si>
  <si>
    <t>TW_rawH310-C</t>
  </si>
  <si>
    <t>cumulative rain-mm</t>
  </si>
  <si>
    <t>RH% CR10enc</t>
  </si>
  <si>
    <t>RH% MUXenc</t>
  </si>
  <si>
    <t>avg day</t>
  </si>
  <si>
    <t>Sum of E305</t>
  </si>
  <si>
    <t>Sum of E320</t>
  </si>
  <si>
    <t>Sum of E340</t>
  </si>
  <si>
    <t>Sum of E380</t>
  </si>
  <si>
    <t>Sum of QPAR</t>
  </si>
  <si>
    <t>Min of CR10 Min V</t>
  </si>
  <si>
    <t>Average of array temp</t>
  </si>
  <si>
    <t>Max RH_enc_pct</t>
  </si>
  <si>
    <t>TW_H310-C</t>
  </si>
  <si>
    <t>Note: to calculate daily integrated values from subset of table below, multiply sum (of averages) by 900 seconds/15min for uJ/cm2/nm</t>
  </si>
  <si>
    <r>
      <t>or for PAR uMol/cm</t>
    </r>
    <r>
      <rPr>
        <vertAlign val="superscript"/>
        <sz val="8"/>
        <color rgb="FFFF0000"/>
        <rFont val="Arial"/>
        <family val="2"/>
      </rPr>
      <t>2</t>
    </r>
  </si>
  <si>
    <t>Then Multiply uJ/cm2/nm by 1E4 for uJ/m2/nm</t>
  </si>
  <si>
    <r>
      <t>Multiply uMol/cm</t>
    </r>
    <r>
      <rPr>
        <vertAlign val="superscript"/>
        <sz val="8"/>
        <color rgb="FFFF0000"/>
        <rFont val="Arial"/>
        <family val="2"/>
      </rPr>
      <t>2</t>
    </r>
    <r>
      <rPr>
        <sz val="8"/>
        <color rgb="FFFF0000"/>
        <rFont val="Arial"/>
        <family val="2"/>
      </rPr>
      <t xml:space="preserve"> by 1E4 for uMol/m</t>
    </r>
    <r>
      <rPr>
        <vertAlign val="superscript"/>
        <sz val="8"/>
        <color rgb="FFFF0000"/>
        <rFont val="Arial"/>
        <family val="2"/>
      </rPr>
      <t>2</t>
    </r>
  </si>
  <si>
    <t>Then Divide uJ/m2/nm by 1e6 for J/m2/nm</t>
  </si>
  <si>
    <r>
      <t>Divide  uMol/m</t>
    </r>
    <r>
      <rPr>
        <vertAlign val="superscript"/>
        <sz val="8"/>
        <color rgb="FFFF0000"/>
        <rFont val="Arial"/>
        <family val="2"/>
      </rPr>
      <t>2</t>
    </r>
    <r>
      <rPr>
        <sz val="8"/>
        <color rgb="FFFF0000"/>
        <rFont val="Arial"/>
        <family val="2"/>
      </rPr>
      <t xml:space="preserve"> by 1e6 for Mol/m</t>
    </r>
    <r>
      <rPr>
        <vertAlign val="superscript"/>
        <sz val="8"/>
        <color rgb="FFFF0000"/>
        <rFont val="Arial"/>
        <family val="2"/>
      </rPr>
      <t>2</t>
    </r>
  </si>
  <si>
    <r>
      <t>combined factor:  multiply sum of average uMol/cm</t>
    </r>
    <r>
      <rPr>
        <vertAlign val="superscript"/>
        <sz val="8"/>
        <color rgb="FFFF0000"/>
        <rFont val="Arial"/>
        <family val="2"/>
      </rPr>
      <t>2</t>
    </r>
    <r>
      <rPr>
        <sz val="8"/>
        <color rgb="FFFF0000"/>
        <rFont val="Arial"/>
        <family val="2"/>
      </rPr>
      <t>/s by</t>
    </r>
  </si>
  <si>
    <t>Integrated Ed or Qd for period in pivot table:</t>
  </si>
  <si>
    <t>sum (revised to cover up to366 days):</t>
  </si>
  <si>
    <t>Unlike summary on rows 9-10 above, these table values are not adjusted for integration (see note above)</t>
  </si>
  <si>
    <t>GUV PAR Mol/m2</t>
  </si>
  <si>
    <t>Lake PAR Mol/m2</t>
  </si>
  <si>
    <t>GUV integration of UVR</t>
  </si>
  <si>
    <t>GUV integration of PAR</t>
  </si>
  <si>
    <t>Lake integration of PAR with 15min logging periods</t>
  </si>
  <si>
    <t>x900</t>
  </si>
  <si>
    <t>x1</t>
  </si>
  <si>
    <t>/ 1E6</t>
  </si>
  <si>
    <t>x1E4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</si>
</sst>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m/d/yy\ h:mm;@"/>
    <numFmt numFmtId="166" formatCode="[$-409]d\-mmm\-yy;@"/>
    <numFmt numFmtId="167" formatCode="_(* #,##0.0_);_(* \(#,##0.0\);_(* &quot;-&quot;??_);_(@_)"/>
    <numFmt numFmtId="171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vertAlign val="superscript"/>
      <sz val="8"/>
      <color rgb="FFFF0000"/>
      <name val="Arial"/>
      <family val="2"/>
    </font>
    <font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right"/>
    </xf>
    <xf numFmtId="43" fontId="3" fillId="0" borderId="0" xfId="1" applyFont="1"/>
    <xf numFmtId="0" fontId="3" fillId="0" borderId="0" xfId="0" applyFont="1"/>
    <xf numFmtId="0" fontId="3" fillId="2" borderId="0" xfId="0" applyFont="1" applyFill="1"/>
    <xf numFmtId="0" fontId="2" fillId="0" borderId="0" xfId="0" applyFont="1"/>
    <xf numFmtId="164" fontId="0" fillId="0" borderId="0" xfId="0" applyNumberFormat="1"/>
    <xf numFmtId="16" fontId="0" fillId="0" borderId="0" xfId="0" applyNumberFormat="1"/>
    <xf numFmtId="166" fontId="0" fillId="0" borderId="0" xfId="0" applyNumberFormat="1"/>
    <xf numFmtId="0" fontId="4" fillId="0" borderId="0" xfId="0" applyFont="1"/>
    <xf numFmtId="0" fontId="5" fillId="0" borderId="0" xfId="0" applyFont="1"/>
    <xf numFmtId="0" fontId="0" fillId="0" borderId="1" xfId="0" applyBorder="1"/>
    <xf numFmtId="0" fontId="7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2" fillId="0" borderId="1" xfId="0" applyFont="1" applyBorder="1"/>
    <xf numFmtId="0" fontId="0" fillId="0" borderId="1" xfId="0" applyBorder="1" applyAlignment="1">
      <alignment horizontal="right"/>
    </xf>
    <xf numFmtId="167" fontId="3" fillId="0" borderId="0" xfId="1" applyNumberFormat="1" applyFont="1"/>
    <xf numFmtId="171" fontId="2" fillId="0" borderId="1" xfId="0" applyNumberFormat="1" applyFont="1" applyBorder="1"/>
    <xf numFmtId="171" fontId="0" fillId="0" borderId="1" xfId="0" applyNumberFormat="1" applyBorder="1"/>
    <xf numFmtId="167" fontId="0" fillId="0" borderId="0" xfId="0" applyNumberFormat="1"/>
    <xf numFmtId="0" fontId="0" fillId="0" borderId="0" xfId="0" quotePrefix="1"/>
    <xf numFmtId="11" fontId="0" fillId="0" borderId="1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905074365704287E-2"/>
          <c:y val="5.1400554097404488E-2"/>
          <c:w val="0.83567541557305336"/>
          <c:h val="0.8326195683872849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'GUV daily 2005'!$H$16</c:f>
              <c:strCache>
                <c:ptCount val="1"/>
                <c:pt idx="0">
                  <c:v>Sum of QPAR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xVal>
            <c:numRef>
              <c:f>'GUV daily 2005'!$A$17:$A$248</c:f>
              <c:numCache>
                <c:formatCode>General</c:formatCode>
                <c:ptCount val="2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</c:numCache>
            </c:numRef>
          </c:xVal>
          <c:yVal>
            <c:numRef>
              <c:f>'GUV daily 2005'!$H$17:$H$248</c:f>
              <c:numCache>
                <c:formatCode>General</c:formatCode>
                <c:ptCount val="232"/>
                <c:pt idx="0">
                  <c:v>1.1597825310511978</c:v>
                </c:pt>
                <c:pt idx="1">
                  <c:v>0.36945486670705874</c:v>
                </c:pt>
                <c:pt idx="2">
                  <c:v>0.31246043774613758</c:v>
                </c:pt>
                <c:pt idx="3">
                  <c:v>0.76224415328688222</c:v>
                </c:pt>
                <c:pt idx="4">
                  <c:v>0.29098098152075147</c:v>
                </c:pt>
                <c:pt idx="5">
                  <c:v>7.0122756740381639E-2</c:v>
                </c:pt>
                <c:pt idx="6">
                  <c:v>0.488899378976068</c:v>
                </c:pt>
                <c:pt idx="7">
                  <c:v>0.11290930324144195</c:v>
                </c:pt>
                <c:pt idx="8">
                  <c:v>0.26004601787337195</c:v>
                </c:pt>
                <c:pt idx="9">
                  <c:v>0.50290762496213193</c:v>
                </c:pt>
                <c:pt idx="10">
                  <c:v>0.14334214783398988</c:v>
                </c:pt>
                <c:pt idx="11">
                  <c:v>4.9025169645561896E-2</c:v>
                </c:pt>
                <c:pt idx="12">
                  <c:v>0.78703235686155648</c:v>
                </c:pt>
                <c:pt idx="13">
                  <c:v>9.350954256285969E-2</c:v>
                </c:pt>
                <c:pt idx="14">
                  <c:v>0.31663108149045743</c:v>
                </c:pt>
                <c:pt idx="15">
                  <c:v>0.20719994244168435</c:v>
                </c:pt>
                <c:pt idx="16">
                  <c:v>0.21645851711602529</c:v>
                </c:pt>
                <c:pt idx="17">
                  <c:v>0.45876793093002116</c:v>
                </c:pt>
                <c:pt idx="18">
                  <c:v>8.1981593456528348E-2</c:v>
                </c:pt>
                <c:pt idx="19">
                  <c:v>0.27417240230233253</c:v>
                </c:pt>
                <c:pt idx="20">
                  <c:v>0.79067830202968792</c:v>
                </c:pt>
                <c:pt idx="21">
                  <c:v>0.32020563617085729</c:v>
                </c:pt>
                <c:pt idx="22">
                  <c:v>0.36013407755225685</c:v>
                </c:pt>
                <c:pt idx="23">
                  <c:v>0.27333955468039978</c:v>
                </c:pt>
                <c:pt idx="24">
                  <c:v>1.157533551953954</c:v>
                </c:pt>
                <c:pt idx="25">
                  <c:v>0.49188749621326866</c:v>
                </c:pt>
                <c:pt idx="26">
                  <c:v>2.3971124416843379</c:v>
                </c:pt>
                <c:pt idx="27">
                  <c:v>2.448595713420175</c:v>
                </c:pt>
                <c:pt idx="28">
                  <c:v>2.1150544032111482</c:v>
                </c:pt>
                <c:pt idx="29">
                  <c:v>1.9923422069069978</c:v>
                </c:pt>
                <c:pt idx="30">
                  <c:v>2.49512112541654</c:v>
                </c:pt>
                <c:pt idx="31">
                  <c:v>2.4797723280824</c:v>
                </c:pt>
                <c:pt idx="32">
                  <c:v>2.5576448909421381</c:v>
                </c:pt>
                <c:pt idx="33">
                  <c:v>1.8385800469554687</c:v>
                </c:pt>
                <c:pt idx="34">
                  <c:v>2.1812215995152981</c:v>
                </c:pt>
                <c:pt idx="35">
                  <c:v>2.6978699893971529</c:v>
                </c:pt>
                <c:pt idx="36">
                  <c:v>2.7690342108451995</c:v>
                </c:pt>
                <c:pt idx="37">
                  <c:v>2.5172903665555899</c:v>
                </c:pt>
                <c:pt idx="38">
                  <c:v>0.92207495758860891</c:v>
                </c:pt>
                <c:pt idx="39">
                  <c:v>0.6248333747349285</c:v>
                </c:pt>
                <c:pt idx="40">
                  <c:v>0.88713006361708568</c:v>
                </c:pt>
                <c:pt idx="41">
                  <c:v>3.0257902741593448</c:v>
                </c:pt>
                <c:pt idx="42">
                  <c:v>1.9460563026355648</c:v>
                </c:pt>
                <c:pt idx="43">
                  <c:v>3.086634126022417</c:v>
                </c:pt>
                <c:pt idx="44">
                  <c:v>0.80834888215692147</c:v>
                </c:pt>
                <c:pt idx="45">
                  <c:v>1.9952561314753112</c:v>
                </c:pt>
                <c:pt idx="46">
                  <c:v>1.1001127264465314</c:v>
                </c:pt>
                <c:pt idx="47">
                  <c:v>1.4404419509239623</c:v>
                </c:pt>
                <c:pt idx="48">
                  <c:v>2.1188274431990313</c:v>
                </c:pt>
                <c:pt idx="49">
                  <c:v>2.8965832035746732</c:v>
                </c:pt>
                <c:pt idx="50">
                  <c:v>2.6829285322629506</c:v>
                </c:pt>
                <c:pt idx="51">
                  <c:v>0.18170989397152379</c:v>
                </c:pt>
                <c:pt idx="52">
                  <c:v>1.7688576204180557</c:v>
                </c:pt>
                <c:pt idx="53">
                  <c:v>1.2418471963041504</c:v>
                </c:pt>
                <c:pt idx="54">
                  <c:v>1.9822976900939113</c:v>
                </c:pt>
                <c:pt idx="55">
                  <c:v>2.2206628991214785</c:v>
                </c:pt>
                <c:pt idx="56">
                  <c:v>2.00496806270827</c:v>
                </c:pt>
                <c:pt idx="57">
                  <c:v>3.7549615040896707</c:v>
                </c:pt>
                <c:pt idx="58">
                  <c:v>1.5051763495910326</c:v>
                </c:pt>
                <c:pt idx="59">
                  <c:v>1.204508400484702</c:v>
                </c:pt>
                <c:pt idx="60">
                  <c:v>1.2793906376855502</c:v>
                </c:pt>
                <c:pt idx="61">
                  <c:v>3.0521388867009995</c:v>
                </c:pt>
                <c:pt idx="62">
                  <c:v>3.8634818085428657</c:v>
                </c:pt>
                <c:pt idx="63">
                  <c:v>4.0600527385640701</c:v>
                </c:pt>
                <c:pt idx="64">
                  <c:v>1.9890096728264168</c:v>
                </c:pt>
                <c:pt idx="65">
                  <c:v>3.449957687064527</c:v>
                </c:pt>
                <c:pt idx="66">
                  <c:v>0.91230481520751239</c:v>
                </c:pt>
                <c:pt idx="67">
                  <c:v>3.4119685034837932</c:v>
                </c:pt>
                <c:pt idx="68">
                  <c:v>3.2067367979400183</c:v>
                </c:pt>
                <c:pt idx="69">
                  <c:v>2.0101099212359905</c:v>
                </c:pt>
                <c:pt idx="70">
                  <c:v>3.9763999076037586</c:v>
                </c:pt>
                <c:pt idx="71">
                  <c:v>4.3994629703120269</c:v>
                </c:pt>
                <c:pt idx="72">
                  <c:v>4.4260615404422907</c:v>
                </c:pt>
                <c:pt idx="73">
                  <c:v>4.5546173250530142</c:v>
                </c:pt>
                <c:pt idx="74">
                  <c:v>4.4276479597091773</c:v>
                </c:pt>
                <c:pt idx="75">
                  <c:v>3.7928854362314444</c:v>
                </c:pt>
                <c:pt idx="76">
                  <c:v>4.4027150196910014</c:v>
                </c:pt>
                <c:pt idx="77">
                  <c:v>4.1350990669494054</c:v>
                </c:pt>
                <c:pt idx="78">
                  <c:v>0.85664886095122628</c:v>
                </c:pt>
                <c:pt idx="79">
                  <c:v>1.3982496576794914</c:v>
                </c:pt>
                <c:pt idx="80">
                  <c:v>4.641230266585878</c:v>
                </c:pt>
                <c:pt idx="81">
                  <c:v>0.73282822932444669</c:v>
                </c:pt>
                <c:pt idx="82">
                  <c:v>1.7837216949409271</c:v>
                </c:pt>
                <c:pt idx="83">
                  <c:v>2.3111492986973636</c:v>
                </c:pt>
                <c:pt idx="84">
                  <c:v>4.2777754332020557</c:v>
                </c:pt>
                <c:pt idx="85">
                  <c:v>1.4370927612844595</c:v>
                </c:pt>
                <c:pt idx="86">
                  <c:v>0.54365693880642174</c:v>
                </c:pt>
                <c:pt idx="87">
                  <c:v>1.4718321220842177</c:v>
                </c:pt>
                <c:pt idx="88">
                  <c:v>4.1092003498939667</c:v>
                </c:pt>
                <c:pt idx="89">
                  <c:v>2.5632813601938813</c:v>
                </c:pt>
                <c:pt idx="90">
                  <c:v>4.8135844834898496</c:v>
                </c:pt>
                <c:pt idx="91">
                  <c:v>0.44517194486519229</c:v>
                </c:pt>
                <c:pt idx="92">
                  <c:v>1.3986956361708578</c:v>
                </c:pt>
                <c:pt idx="93">
                  <c:v>3.8183543123295975</c:v>
                </c:pt>
                <c:pt idx="94">
                  <c:v>5.1964611708573125</c:v>
                </c:pt>
                <c:pt idx="95">
                  <c:v>5.1319976295062073</c:v>
                </c:pt>
                <c:pt idx="96">
                  <c:v>3.0002748030899724</c:v>
                </c:pt>
                <c:pt idx="97">
                  <c:v>5.4124890487730966</c:v>
                </c:pt>
                <c:pt idx="98">
                  <c:v>5.6435818494395606</c:v>
                </c:pt>
                <c:pt idx="99">
                  <c:v>5.7001072826416221</c:v>
                </c:pt>
                <c:pt idx="100">
                  <c:v>5.6548173401999371</c:v>
                </c:pt>
                <c:pt idx="101">
                  <c:v>5.4942863723114161</c:v>
                </c:pt>
                <c:pt idx="102">
                  <c:v>5.5006326431384389</c:v>
                </c:pt>
                <c:pt idx="103">
                  <c:v>5.6196176158739748</c:v>
                </c:pt>
                <c:pt idx="104">
                  <c:v>5.6830124659194139</c:v>
                </c:pt>
                <c:pt idx="105">
                  <c:v>5.7469071463192938</c:v>
                </c:pt>
                <c:pt idx="106">
                  <c:v>5.8219988760981503</c:v>
                </c:pt>
                <c:pt idx="107">
                  <c:v>5.5301123189942416</c:v>
                </c:pt>
                <c:pt idx="108">
                  <c:v>5.9099045728567097</c:v>
                </c:pt>
                <c:pt idx="109">
                  <c:v>5.112618067252348</c:v>
                </c:pt>
                <c:pt idx="110">
                  <c:v>5.4158041229930269</c:v>
                </c:pt>
                <c:pt idx="111">
                  <c:v>2.7851349045743716</c:v>
                </c:pt>
                <c:pt idx="112">
                  <c:v>1.2421598242956682</c:v>
                </c:pt>
                <c:pt idx="113">
                  <c:v>1.8186007649197211</c:v>
                </c:pt>
                <c:pt idx="114">
                  <c:v>1.9336637261435932</c:v>
                </c:pt>
                <c:pt idx="115">
                  <c:v>4.8272241517721888</c:v>
                </c:pt>
                <c:pt idx="116">
                  <c:v>2.7078649924265372</c:v>
                </c:pt>
                <c:pt idx="117">
                  <c:v>4.0161402741593433</c:v>
                </c:pt>
                <c:pt idx="118">
                  <c:v>2.7733464677370496</c:v>
                </c:pt>
                <c:pt idx="119">
                  <c:v>0.51889352014541001</c:v>
                </c:pt>
                <c:pt idx="120">
                  <c:v>4.0847337140260507</c:v>
                </c:pt>
                <c:pt idx="121">
                  <c:v>2.3431069872765833</c:v>
                </c:pt>
                <c:pt idx="122">
                  <c:v>3.9393749757649204</c:v>
                </c:pt>
                <c:pt idx="123">
                  <c:v>4.3810454513783679</c:v>
                </c:pt>
                <c:pt idx="124">
                  <c:v>5.6771734065434671</c:v>
                </c:pt>
                <c:pt idx="125">
                  <c:v>3.5101229854589513</c:v>
                </c:pt>
                <c:pt idx="126">
                  <c:v>5.6127461239018439</c:v>
                </c:pt>
                <c:pt idx="127">
                  <c:v>5.6150897182671899</c:v>
                </c:pt>
                <c:pt idx="128">
                  <c:v>6.5688219645561938</c:v>
                </c:pt>
                <c:pt idx="129">
                  <c:v>6.4199713738261126</c:v>
                </c:pt>
                <c:pt idx="130">
                  <c:v>4.71344581338988</c:v>
                </c:pt>
                <c:pt idx="131">
                  <c:v>6.0829849787943067</c:v>
                </c:pt>
                <c:pt idx="132">
                  <c:v>6.4729297394728853</c:v>
                </c:pt>
                <c:pt idx="133">
                  <c:v>4.6068885822478016</c:v>
                </c:pt>
                <c:pt idx="134">
                  <c:v>4.6724368676158736</c:v>
                </c:pt>
                <c:pt idx="135">
                  <c:v>5.1234010451378378</c:v>
                </c:pt>
                <c:pt idx="136">
                  <c:v>5.7193059769766696</c:v>
                </c:pt>
                <c:pt idx="137">
                  <c:v>4.9323091956982719</c:v>
                </c:pt>
                <c:pt idx="138">
                  <c:v>5.808969310814903</c:v>
                </c:pt>
                <c:pt idx="139">
                  <c:v>3.332137764313845</c:v>
                </c:pt>
                <c:pt idx="140">
                  <c:v>5.2021154831869136</c:v>
                </c:pt>
                <c:pt idx="141">
                  <c:v>2.0112485277188727</c:v>
                </c:pt>
                <c:pt idx="142">
                  <c:v>3.0561554135110578</c:v>
                </c:pt>
                <c:pt idx="143">
                  <c:v>1.9505844531960015</c:v>
                </c:pt>
                <c:pt idx="144">
                  <c:v>1.3699684959103307</c:v>
                </c:pt>
                <c:pt idx="145">
                  <c:v>1.7827332914268412</c:v>
                </c:pt>
                <c:pt idx="146">
                  <c:v>5.4053886337473482</c:v>
                </c:pt>
                <c:pt idx="147">
                  <c:v>3.7848889669797039</c:v>
                </c:pt>
                <c:pt idx="148">
                  <c:v>5.8955407724931819</c:v>
                </c:pt>
                <c:pt idx="149">
                  <c:v>4.3760896910027247</c:v>
                </c:pt>
                <c:pt idx="150">
                  <c:v>5.2443092275068146</c:v>
                </c:pt>
                <c:pt idx="151">
                  <c:v>5.0710117752196302</c:v>
                </c:pt>
                <c:pt idx="152">
                  <c:v>6.4278539124507725</c:v>
                </c:pt>
                <c:pt idx="153">
                  <c:v>2.5954102726446537</c:v>
                </c:pt>
                <c:pt idx="154">
                  <c:v>5.2113777915783075</c:v>
                </c:pt>
                <c:pt idx="155">
                  <c:v>6.0375662556800966</c:v>
                </c:pt>
                <c:pt idx="156">
                  <c:v>3.860054886398061</c:v>
                </c:pt>
                <c:pt idx="157">
                  <c:v>6.4148381747955137</c:v>
                </c:pt>
                <c:pt idx="158">
                  <c:v>6.4619682187216014</c:v>
                </c:pt>
                <c:pt idx="159">
                  <c:v>4.7762422417449253</c:v>
                </c:pt>
                <c:pt idx="160">
                  <c:v>4.5568633929112412</c:v>
                </c:pt>
                <c:pt idx="161">
                  <c:v>3.0054662450772507</c:v>
                </c:pt>
                <c:pt idx="162">
                  <c:v>4.9256204634959104</c:v>
                </c:pt>
                <c:pt idx="163">
                  <c:v>6.7354557073614068</c:v>
                </c:pt>
                <c:pt idx="164">
                  <c:v>5.918224869736445</c:v>
                </c:pt>
                <c:pt idx="165">
                  <c:v>5.2887030081793416</c:v>
                </c:pt>
                <c:pt idx="166">
                  <c:v>2.6087150969403212</c:v>
                </c:pt>
                <c:pt idx="167">
                  <c:v>4.0017676007270522</c:v>
                </c:pt>
                <c:pt idx="168">
                  <c:v>3.1224341866101177</c:v>
                </c:pt>
                <c:pt idx="169">
                  <c:v>4.494501139048773</c:v>
                </c:pt>
                <c:pt idx="170">
                  <c:v>6.5705130536201128</c:v>
                </c:pt>
                <c:pt idx="171">
                  <c:v>6.448637438654953</c:v>
                </c:pt>
                <c:pt idx="172">
                  <c:v>3.5621691275371101</c:v>
                </c:pt>
                <c:pt idx="173">
                  <c:v>6.9741116131475298</c:v>
                </c:pt>
                <c:pt idx="174">
                  <c:v>6.1276763723114209</c:v>
                </c:pt>
                <c:pt idx="175">
                  <c:v>6.5254588336867618</c:v>
                </c:pt>
                <c:pt idx="176">
                  <c:v>5.6775547197818854</c:v>
                </c:pt>
                <c:pt idx="177">
                  <c:v>6.2114729794001819</c:v>
                </c:pt>
                <c:pt idx="178">
                  <c:v>4.5981698773099069</c:v>
                </c:pt>
                <c:pt idx="179">
                  <c:v>1.7711469509239626</c:v>
                </c:pt>
                <c:pt idx="180">
                  <c:v>4.5995340684641013</c:v>
                </c:pt>
                <c:pt idx="181">
                  <c:v>4.2156989987882456</c:v>
                </c:pt>
                <c:pt idx="182">
                  <c:v>6.3267987231142051</c:v>
                </c:pt>
                <c:pt idx="183">
                  <c:v>5.989237329597092</c:v>
                </c:pt>
                <c:pt idx="184">
                  <c:v>5.9514627082702205</c:v>
                </c:pt>
                <c:pt idx="185">
                  <c:v>3.0832995243865504</c:v>
                </c:pt>
                <c:pt idx="186">
                  <c:v>4.279967830960314</c:v>
                </c:pt>
                <c:pt idx="187">
                  <c:v>1.1494667691608604</c:v>
                </c:pt>
                <c:pt idx="188">
                  <c:v>1.1682589336564679</c:v>
                </c:pt>
                <c:pt idx="189">
                  <c:v>4.409244218418662</c:v>
                </c:pt>
                <c:pt idx="190">
                  <c:v>6.7099454165404442</c:v>
                </c:pt>
                <c:pt idx="191">
                  <c:v>6.2274743077855188</c:v>
                </c:pt>
                <c:pt idx="192">
                  <c:v>5.7225132353832162</c:v>
                </c:pt>
                <c:pt idx="193">
                  <c:v>4.9595746016358664</c:v>
                </c:pt>
                <c:pt idx="194">
                  <c:v>4.3806680611935773</c:v>
                </c:pt>
                <c:pt idx="195">
                  <c:v>4.440586078461072</c:v>
                </c:pt>
                <c:pt idx="196">
                  <c:v>2.1888495455922459</c:v>
                </c:pt>
                <c:pt idx="197">
                  <c:v>3.3104879960617999</c:v>
                </c:pt>
                <c:pt idx="198">
                  <c:v>5.3797121039079068</c:v>
                </c:pt>
                <c:pt idx="199">
                  <c:v>4.7254109194183576</c:v>
                </c:pt>
                <c:pt idx="200">
                  <c:v>6.4994554256285992</c:v>
                </c:pt>
                <c:pt idx="201">
                  <c:v>5.6354409890942163</c:v>
                </c:pt>
                <c:pt idx="202">
                  <c:v>4.0264982853680689</c:v>
                </c:pt>
                <c:pt idx="203">
                  <c:v>6.6603517418963962</c:v>
                </c:pt>
                <c:pt idx="204">
                  <c:v>6.0873716661617703</c:v>
                </c:pt>
                <c:pt idx="205">
                  <c:v>5.2295061723720053</c:v>
                </c:pt>
                <c:pt idx="206">
                  <c:v>6.2682774916691901</c:v>
                </c:pt>
                <c:pt idx="207">
                  <c:v>4.445912412905181</c:v>
                </c:pt>
                <c:pt idx="208">
                  <c:v>6.2776616540442278</c:v>
                </c:pt>
                <c:pt idx="209">
                  <c:v>4.7782761587397751</c:v>
                </c:pt>
                <c:pt idx="210">
                  <c:v>6.3139686625265075</c:v>
                </c:pt>
                <c:pt idx="211">
                  <c:v>4.8129425916388984</c:v>
                </c:pt>
                <c:pt idx="212">
                  <c:v>5.5890287443199007</c:v>
                </c:pt>
                <c:pt idx="213">
                  <c:v>5.8795556861557108</c:v>
                </c:pt>
                <c:pt idx="214">
                  <c:v>6.0785760102999076</c:v>
                </c:pt>
                <c:pt idx="215">
                  <c:v>5.9233613465616468</c:v>
                </c:pt>
                <c:pt idx="216">
                  <c:v>2.4552581081490463</c:v>
                </c:pt>
                <c:pt idx="217">
                  <c:v>5.5935993820054533</c:v>
                </c:pt>
                <c:pt idx="218">
                  <c:v>4.3399864374431969</c:v>
                </c:pt>
                <c:pt idx="219">
                  <c:v>1.8060305967888521</c:v>
                </c:pt>
                <c:pt idx="220">
                  <c:v>3.50998355043926</c:v>
                </c:pt>
                <c:pt idx="221">
                  <c:v>5.2096334262344737</c:v>
                </c:pt>
                <c:pt idx="222">
                  <c:v>5.3116487246288999</c:v>
                </c:pt>
                <c:pt idx="223">
                  <c:v>4.6418778430778556</c:v>
                </c:pt>
                <c:pt idx="224">
                  <c:v>5.3122892350802768</c:v>
                </c:pt>
                <c:pt idx="225">
                  <c:v>4.697524736443504</c:v>
                </c:pt>
                <c:pt idx="226">
                  <c:v>3.3100691426840365</c:v>
                </c:pt>
                <c:pt idx="227">
                  <c:v>1.4710663208118755</c:v>
                </c:pt>
                <c:pt idx="228">
                  <c:v>4.7979909391093596</c:v>
                </c:pt>
                <c:pt idx="229">
                  <c:v>5.1679886367767347</c:v>
                </c:pt>
                <c:pt idx="230">
                  <c:v>1.5944723099060898</c:v>
                </c:pt>
                <c:pt idx="231">
                  <c:v>3.5402068585277195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255616"/>
        <c:axId val="204257152"/>
      </c:scatterChart>
      <c:scatterChart>
        <c:scatterStyle val="smoothMarker"/>
        <c:varyColors val="0"/>
        <c:ser>
          <c:idx val="1"/>
          <c:order val="1"/>
          <c:tx>
            <c:strRef>
              <c:f>'GUV daily 2005'!$N$16</c:f>
              <c:strCache>
                <c:ptCount val="1"/>
                <c:pt idx="0">
                  <c:v>Lake PAR Mol/m2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xVal>
            <c:numRef>
              <c:f>'GUV daily 2005'!$A$17:$A$248</c:f>
              <c:numCache>
                <c:formatCode>General</c:formatCode>
                <c:ptCount val="2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</c:numCache>
            </c:numRef>
          </c:xVal>
          <c:yVal>
            <c:numRef>
              <c:f>'GUV daily 2005'!$N$17:$N$248</c:f>
              <c:numCache>
                <c:formatCode>_(* #,##0.00_);_(* \(#,##0.00\);_(* "-"??_);_(@_)</c:formatCode>
                <c:ptCount val="23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43.051289162790688</c:v>
                </c:pt>
                <c:pt idx="91">
                  <c:v>4.0412183023255821</c:v>
                </c:pt>
                <c:pt idx="92">
                  <c:v>12.735258149501659</c:v>
                </c:pt>
                <c:pt idx="93">
                  <c:v>34.178364029900337</c:v>
                </c:pt>
                <c:pt idx="94">
                  <c:v>46.367925189368762</c:v>
                </c:pt>
                <c:pt idx="95">
                  <c:v>45.400679172757449</c:v>
                </c:pt>
                <c:pt idx="96">
                  <c:v>25.986844136212621</c:v>
                </c:pt>
                <c:pt idx="97">
                  <c:v>47.705543242524925</c:v>
                </c:pt>
                <c:pt idx="98">
                  <c:v>50.790064873754154</c:v>
                </c:pt>
                <c:pt idx="99">
                  <c:v>50.758378275747489</c:v>
                </c:pt>
                <c:pt idx="100">
                  <c:v>51.215143544850484</c:v>
                </c:pt>
                <c:pt idx="101">
                  <c:v>51.129668521594681</c:v>
                </c:pt>
                <c:pt idx="102">
                  <c:v>50.660695873754136</c:v>
                </c:pt>
                <c:pt idx="103">
                  <c:v>50.48259113621264</c:v>
                </c:pt>
                <c:pt idx="104">
                  <c:v>51.735329122923581</c:v>
                </c:pt>
                <c:pt idx="105">
                  <c:v>51.393461880398682</c:v>
                </c:pt>
                <c:pt idx="106">
                  <c:v>50.91630326910299</c:v>
                </c:pt>
                <c:pt idx="107">
                  <c:v>48.062599913621249</c:v>
                </c:pt>
                <c:pt idx="108">
                  <c:v>52.011811504983378</c:v>
                </c:pt>
                <c:pt idx="109">
                  <c:v>43.670109378737557</c:v>
                </c:pt>
                <c:pt idx="110">
                  <c:v>51.236140634551518</c:v>
                </c:pt>
                <c:pt idx="111">
                  <c:v>26.055378358803985</c:v>
                </c:pt>
                <c:pt idx="112">
                  <c:v>10.594168534883721</c:v>
                </c:pt>
                <c:pt idx="113">
                  <c:v>16.255214860465117</c:v>
                </c:pt>
                <c:pt idx="114">
                  <c:v>17.231500614617939</c:v>
                </c:pt>
                <c:pt idx="115">
                  <c:v>43.799698843853825</c:v>
                </c:pt>
                <c:pt idx="116">
                  <c:v>23.789309112956818</c:v>
                </c:pt>
                <c:pt idx="117">
                  <c:v>35.361026700996668</c:v>
                </c:pt>
                <c:pt idx="118">
                  <c:v>24.851970328903654</c:v>
                </c:pt>
                <c:pt idx="119">
                  <c:v>4.5608776146179384</c:v>
                </c:pt>
                <c:pt idx="120">
                  <c:v>36.72116517607973</c:v>
                </c:pt>
                <c:pt idx="121">
                  <c:v>20.690820528239193</c:v>
                </c:pt>
                <c:pt idx="122">
                  <c:v>36.030938252491715</c:v>
                </c:pt>
                <c:pt idx="123">
                  <c:v>37.867277840531543</c:v>
                </c:pt>
                <c:pt idx="124">
                  <c:v>51.754906694352151</c:v>
                </c:pt>
                <c:pt idx="125">
                  <c:v>32.151373415282379</c:v>
                </c:pt>
                <c:pt idx="126">
                  <c:v>51.286342405315629</c:v>
                </c:pt>
                <c:pt idx="127">
                  <c:v>48.652449308970077</c:v>
                </c:pt>
                <c:pt idx="128">
                  <c:v>58.73948694019932</c:v>
                </c:pt>
                <c:pt idx="129">
                  <c:v>57.202471574750845</c:v>
                </c:pt>
                <c:pt idx="130">
                  <c:v>40.961494475083057</c:v>
                </c:pt>
                <c:pt idx="131">
                  <c:v>56.353276335548145</c:v>
                </c:pt>
                <c:pt idx="132">
                  <c:v>59.364597627906988</c:v>
                </c:pt>
                <c:pt idx="133">
                  <c:v>41.304372598006616</c:v>
                </c:pt>
                <c:pt idx="134">
                  <c:v>43.227037116279064</c:v>
                </c:pt>
                <c:pt idx="135">
                  <c:v>46.842829046511632</c:v>
                </c:pt>
                <c:pt idx="136">
                  <c:v>53.042227704318933</c:v>
                </c:pt>
                <c:pt idx="137">
                  <c:v>46.007267790697725</c:v>
                </c:pt>
                <c:pt idx="138">
                  <c:v>52.563498767441871</c:v>
                </c:pt>
                <c:pt idx="139">
                  <c:v>32.735131285714267</c:v>
                </c:pt>
                <c:pt idx="140">
                  <c:v>45.452314863787379</c:v>
                </c:pt>
                <c:pt idx="141">
                  <c:v>18.199814940199339</c:v>
                </c:pt>
                <c:pt idx="142">
                  <c:v>28.953155780730892</c:v>
                </c:pt>
                <c:pt idx="143">
                  <c:v>17.630136538205992</c:v>
                </c:pt>
                <c:pt idx="144">
                  <c:v>13.382101445182725</c:v>
                </c:pt>
                <c:pt idx="145">
                  <c:v>16.397499757475085</c:v>
                </c:pt>
                <c:pt idx="146">
                  <c:v>49.049717142857141</c:v>
                </c:pt>
                <c:pt idx="147">
                  <c:v>34.652887016611302</c:v>
                </c:pt>
                <c:pt idx="148">
                  <c:v>53.710414674418608</c:v>
                </c:pt>
                <c:pt idx="149">
                  <c:v>40.139404066445195</c:v>
                </c:pt>
                <c:pt idx="150">
                  <c:v>47.278343950166104</c:v>
                </c:pt>
                <c:pt idx="151">
                  <c:v>45.997262740863803</c:v>
                </c:pt>
                <c:pt idx="152">
                  <c:v>58.025542933554817</c:v>
                </c:pt>
                <c:pt idx="153">
                  <c:v>23.145091943521592</c:v>
                </c:pt>
                <c:pt idx="154">
                  <c:v>48.083946707641203</c:v>
                </c:pt>
                <c:pt idx="155">
                  <c:v>55.817471142857144</c:v>
                </c:pt>
                <c:pt idx="156">
                  <c:v>34.959359561461817</c:v>
                </c:pt>
                <c:pt idx="157">
                  <c:v>57.718768355481721</c:v>
                </c:pt>
                <c:pt idx="158">
                  <c:v>56.599394900332221</c:v>
                </c:pt>
                <c:pt idx="159">
                  <c:v>43.229249491694333</c:v>
                </c:pt>
                <c:pt idx="160">
                  <c:v>39.430895172757467</c:v>
                </c:pt>
                <c:pt idx="161">
                  <c:v>27.30132474418604</c:v>
                </c:pt>
                <c:pt idx="162">
                  <c:v>45.069075607973417</c:v>
                </c:pt>
                <c:pt idx="163">
                  <c:v>60.340142132890371</c:v>
                </c:pt>
                <c:pt idx="164">
                  <c:v>54.172791119601335</c:v>
                </c:pt>
                <c:pt idx="165">
                  <c:v>48.769997142857136</c:v>
                </c:pt>
                <c:pt idx="166">
                  <c:v>23.518771166112945</c:v>
                </c:pt>
                <c:pt idx="167">
                  <c:v>38.531762531561462</c:v>
                </c:pt>
                <c:pt idx="168">
                  <c:v>28.833662511627903</c:v>
                </c:pt>
                <c:pt idx="169">
                  <c:v>43.419038740863797</c:v>
                </c:pt>
                <c:pt idx="170">
                  <c:v>58.249385212624574</c:v>
                </c:pt>
                <c:pt idx="171">
                  <c:v>56.835321817275755</c:v>
                </c:pt>
                <c:pt idx="172">
                  <c:v>34.379729760797332</c:v>
                </c:pt>
                <c:pt idx="173">
                  <c:v>62.419625770764114</c:v>
                </c:pt>
                <c:pt idx="174">
                  <c:v>56.030653205980052</c:v>
                </c:pt>
                <c:pt idx="175">
                  <c:v>58.768494528239195</c:v>
                </c:pt>
                <c:pt idx="176">
                  <c:v>51.042501318936878</c:v>
                </c:pt>
                <c:pt idx="177">
                  <c:v>53.712558059800664</c:v>
                </c:pt>
                <c:pt idx="178">
                  <c:v>45.12684885049832</c:v>
                </c:pt>
                <c:pt idx="179">
                  <c:v>15.905690691029898</c:v>
                </c:pt>
                <c:pt idx="180">
                  <c:v>42.223873176079735</c:v>
                </c:pt>
                <c:pt idx="181">
                  <c:v>38.063517358803999</c:v>
                </c:pt>
                <c:pt idx="182">
                  <c:v>56.992568312292349</c:v>
                </c:pt>
                <c:pt idx="183">
                  <c:v>54.581759182724269</c:v>
                </c:pt>
                <c:pt idx="184">
                  <c:v>55.037969930232578</c:v>
                </c:pt>
                <c:pt idx="185">
                  <c:v>28.165376800664443</c:v>
                </c:pt>
                <c:pt idx="186">
                  <c:v>37.681477853820617</c:v>
                </c:pt>
                <c:pt idx="187">
                  <c:v>10.739497215946843</c:v>
                </c:pt>
                <c:pt idx="188">
                  <c:v>10.418824365448508</c:v>
                </c:pt>
                <c:pt idx="189">
                  <c:v>40.266242212624597</c:v>
                </c:pt>
                <c:pt idx="190">
                  <c:v>61.150222445182706</c:v>
                </c:pt>
                <c:pt idx="191">
                  <c:v>56.335625910299008</c:v>
                </c:pt>
                <c:pt idx="192">
                  <c:v>51.825143591362114</c:v>
                </c:pt>
                <c:pt idx="193">
                  <c:v>45.984804617940206</c:v>
                </c:pt>
                <c:pt idx="194">
                  <c:v>42.722930302325565</c:v>
                </c:pt>
                <c:pt idx="195">
                  <c:v>39.749733438538179</c:v>
                </c:pt>
                <c:pt idx="196">
                  <c:v>20.487614950166112</c:v>
                </c:pt>
                <c:pt idx="197">
                  <c:v>29.091682016611291</c:v>
                </c:pt>
                <c:pt idx="198">
                  <c:v>49.420984445182711</c:v>
                </c:pt>
                <c:pt idx="199">
                  <c:v>43.750855923588034</c:v>
                </c:pt>
                <c:pt idx="200">
                  <c:v>57.848436687707633</c:v>
                </c:pt>
                <c:pt idx="201">
                  <c:v>50.034676146179407</c:v>
                </c:pt>
                <c:pt idx="202">
                  <c:v>36.92107180066445</c:v>
                </c:pt>
                <c:pt idx="203">
                  <c:v>59.756597282392043</c:v>
                </c:pt>
                <c:pt idx="204">
                  <c:v>55.304008255813947</c:v>
                </c:pt>
                <c:pt idx="205">
                  <c:v>46.363795784053139</c:v>
                </c:pt>
                <c:pt idx="206">
                  <c:v>56.197244830564792</c:v>
                </c:pt>
                <c:pt idx="207">
                  <c:v>39.798178355481717</c:v>
                </c:pt>
                <c:pt idx="208">
                  <c:v>55.969144764119626</c:v>
                </c:pt>
                <c:pt idx="209">
                  <c:v>43.65860906312291</c:v>
                </c:pt>
                <c:pt idx="210">
                  <c:v>57.084477548172735</c:v>
                </c:pt>
                <c:pt idx="211">
                  <c:v>43.438113049833866</c:v>
                </c:pt>
                <c:pt idx="212">
                  <c:v>51.025006465116292</c:v>
                </c:pt>
                <c:pt idx="213">
                  <c:v>49.269371760797313</c:v>
                </c:pt>
                <c:pt idx="214">
                  <c:v>54.775612066445213</c:v>
                </c:pt>
                <c:pt idx="215">
                  <c:v>53.03133178405313</c:v>
                </c:pt>
                <c:pt idx="216">
                  <c:v>21.842347016611299</c:v>
                </c:pt>
                <c:pt idx="217">
                  <c:v>50.451618189368773</c:v>
                </c:pt>
                <c:pt idx="218">
                  <c:v>38.308788887043193</c:v>
                </c:pt>
                <c:pt idx="219">
                  <c:v>16.373321860465126</c:v>
                </c:pt>
                <c:pt idx="220">
                  <c:v>32.426125943521576</c:v>
                </c:pt>
                <c:pt idx="221">
                  <c:v>45.133368508305665</c:v>
                </c:pt>
                <c:pt idx="222">
                  <c:v>47.660621392026592</c:v>
                </c:pt>
                <c:pt idx="223">
                  <c:v>41.443615475083057</c:v>
                </c:pt>
                <c:pt idx="224">
                  <c:v>47.760079943521582</c:v>
                </c:pt>
                <c:pt idx="225">
                  <c:v>42.657458531561446</c:v>
                </c:pt>
                <c:pt idx="226">
                  <c:v>31.937167883720935</c:v>
                </c:pt>
                <c:pt idx="227">
                  <c:v>13.121169926910298</c:v>
                </c:pt>
                <c:pt idx="228">
                  <c:v>44.56373644186047</c:v>
                </c:pt>
                <c:pt idx="229">
                  <c:v>46.227237418604673</c:v>
                </c:pt>
                <c:pt idx="230">
                  <c:v>13.718329106312289</c:v>
                </c:pt>
                <c:pt idx="231">
                  <c:v>32.67702460465118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260480"/>
        <c:axId val="204258688"/>
      </c:scatterChart>
      <c:valAx>
        <c:axId val="20425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4257152"/>
        <c:crosses val="autoZero"/>
        <c:crossBetween val="midCat"/>
      </c:valAx>
      <c:valAx>
        <c:axId val="2042571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4255616"/>
        <c:crosses val="autoZero"/>
        <c:crossBetween val="midCat"/>
      </c:valAx>
      <c:valAx>
        <c:axId val="204258688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crossAx val="204260480"/>
        <c:crosses val="max"/>
        <c:crossBetween val="midCat"/>
      </c:valAx>
      <c:valAx>
        <c:axId val="2042604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425868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6.8860673665791849E-2"/>
          <c:y val="9.2208734324876057E-2"/>
          <c:w val="0.20336154855643043"/>
          <c:h val="0.1674343832020997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Daily</a:t>
            </a:r>
            <a:r>
              <a:rPr lang="en-US" baseline="0"/>
              <a:t> PAR, Lake v</a:t>
            </a:r>
            <a:r>
              <a:rPr lang="en-US"/>
              <a:t>s</a:t>
            </a:r>
            <a:r>
              <a:rPr lang="en-US" baseline="0"/>
              <a:t> GUV, Apr-Jul 2005</a:t>
            </a:r>
          </a:p>
          <a:p>
            <a:pPr>
              <a:defRPr/>
            </a:pPr>
            <a:r>
              <a:rPr lang="en-US" sz="1600" b="0" baseline="0"/>
              <a:t>(no bird problems)</a:t>
            </a:r>
            <a:endParaRPr lang="en-US" sz="1600" b="0"/>
          </a:p>
        </c:rich>
      </c:tx>
      <c:layout>
        <c:manualLayout>
          <c:xMode val="edge"/>
          <c:yMode val="edge"/>
          <c:x val="0.13015266841644796"/>
          <c:y val="2.777777777777777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862751531058618"/>
          <c:y val="0.23892388451443569"/>
          <c:w val="0.75990726159230093"/>
          <c:h val="0.54692475940507435"/>
        </c:manualLayout>
      </c:layout>
      <c:scatterChart>
        <c:scatterStyle val="lineMarker"/>
        <c:varyColors val="0"/>
        <c:ser>
          <c:idx val="1"/>
          <c:order val="0"/>
          <c:tx>
            <c:strRef>
              <c:f>'GUV daily 2005'!$N$16</c:f>
              <c:strCache>
                <c:ptCount val="1"/>
                <c:pt idx="0">
                  <c:v>Lake PAR Mol/m2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intercept val="0"/>
            <c:dispRSqr val="1"/>
            <c:dispEq val="1"/>
            <c:trendlineLbl>
              <c:layout>
                <c:manualLayout>
                  <c:x val="5.36994750656168E-2"/>
                  <c:y val="0.25181685622630506"/>
                </c:manualLayout>
              </c:layout>
              <c:numFmt formatCode="General" sourceLinked="0"/>
            </c:trendlineLbl>
          </c:trendline>
          <c:xVal>
            <c:numRef>
              <c:f>'GUV daily 2005'!$M$17:$M$248</c:f>
              <c:numCache>
                <c:formatCode>_(* #,##0.0_);_(* \(#,##0.0\);_(* "-"??_);_(@_)</c:formatCode>
                <c:ptCount val="232"/>
                <c:pt idx="0">
                  <c:v>10.43804277946078</c:v>
                </c:pt>
                <c:pt idx="1">
                  <c:v>3.3250938003635286</c:v>
                </c:pt>
                <c:pt idx="2">
                  <c:v>2.8121439397152383</c:v>
                </c:pt>
                <c:pt idx="3">
                  <c:v>6.8601973795819404</c:v>
                </c:pt>
                <c:pt idx="4">
                  <c:v>2.6188288336867633</c:v>
                </c:pt>
                <c:pt idx="5">
                  <c:v>0.63110481066343471</c:v>
                </c:pt>
                <c:pt idx="6">
                  <c:v>4.4000944107846118</c:v>
                </c:pt>
                <c:pt idx="7">
                  <c:v>1.0161837291729776</c:v>
                </c:pt>
                <c:pt idx="8">
                  <c:v>2.3404141608603477</c:v>
                </c:pt>
                <c:pt idx="9">
                  <c:v>4.5261686246591877</c:v>
                </c:pt>
                <c:pt idx="10">
                  <c:v>1.2900793305059088</c:v>
                </c:pt>
                <c:pt idx="11">
                  <c:v>0.44122652681005708</c:v>
                </c:pt>
                <c:pt idx="12">
                  <c:v>7.0832912117540081</c:v>
                </c:pt>
                <c:pt idx="13">
                  <c:v>0.84158588306573723</c:v>
                </c:pt>
                <c:pt idx="14">
                  <c:v>2.8496797334141171</c:v>
                </c:pt>
                <c:pt idx="15">
                  <c:v>1.8647994819751592</c:v>
                </c:pt>
                <c:pt idx="16">
                  <c:v>1.9481266540442277</c:v>
                </c:pt>
                <c:pt idx="17">
                  <c:v>4.1289113783701907</c:v>
                </c:pt>
                <c:pt idx="18">
                  <c:v>0.73783434110875512</c:v>
                </c:pt>
                <c:pt idx="19">
                  <c:v>2.4675516207209927</c:v>
                </c:pt>
                <c:pt idx="20">
                  <c:v>7.1161047182671915</c:v>
                </c:pt>
                <c:pt idx="21">
                  <c:v>2.8818507255377157</c:v>
                </c:pt>
                <c:pt idx="22">
                  <c:v>3.2412066979703118</c:v>
                </c:pt>
                <c:pt idx="23">
                  <c:v>2.460055992123598</c:v>
                </c:pt>
                <c:pt idx="24">
                  <c:v>10.417801967585586</c:v>
                </c:pt>
                <c:pt idx="25">
                  <c:v>4.4269874659194182</c:v>
                </c:pt>
                <c:pt idx="26">
                  <c:v>21.574011975159042</c:v>
                </c:pt>
                <c:pt idx="27">
                  <c:v>22.037361420781576</c:v>
                </c:pt>
                <c:pt idx="28">
                  <c:v>19.035489628900333</c:v>
                </c:pt>
                <c:pt idx="29">
                  <c:v>17.931079862162981</c:v>
                </c:pt>
                <c:pt idx="30">
                  <c:v>22.456090128748858</c:v>
                </c:pt>
                <c:pt idx="31">
                  <c:v>22.317950952741601</c:v>
                </c:pt>
                <c:pt idx="32">
                  <c:v>23.018804018479244</c:v>
                </c:pt>
                <c:pt idx="33">
                  <c:v>16.547220422599217</c:v>
                </c:pt>
                <c:pt idx="34">
                  <c:v>19.630994395637682</c:v>
                </c:pt>
                <c:pt idx="35">
                  <c:v>24.280829904574375</c:v>
                </c:pt>
                <c:pt idx="36">
                  <c:v>24.921307897606795</c:v>
                </c:pt>
                <c:pt idx="37">
                  <c:v>22.655613299000308</c:v>
                </c:pt>
                <c:pt idx="38">
                  <c:v>8.2986746182974809</c:v>
                </c:pt>
                <c:pt idx="39">
                  <c:v>5.6235003726143562</c:v>
                </c:pt>
                <c:pt idx="40">
                  <c:v>7.9841705725537713</c:v>
                </c:pt>
                <c:pt idx="41">
                  <c:v>27.232112467434103</c:v>
                </c:pt>
                <c:pt idx="42">
                  <c:v>17.514506723720082</c:v>
                </c:pt>
                <c:pt idx="43">
                  <c:v>27.779707134201754</c:v>
                </c:pt>
                <c:pt idx="44">
                  <c:v>7.2751399394122931</c:v>
                </c:pt>
                <c:pt idx="45">
                  <c:v>17.9573051832778</c:v>
                </c:pt>
                <c:pt idx="46">
                  <c:v>9.9010145380187815</c:v>
                </c:pt>
                <c:pt idx="47">
                  <c:v>12.96397755831566</c:v>
                </c:pt>
                <c:pt idx="48">
                  <c:v>19.069446988791281</c:v>
                </c:pt>
                <c:pt idx="49">
                  <c:v>26.069248832172057</c:v>
                </c:pt>
                <c:pt idx="50">
                  <c:v>24.146356790366553</c:v>
                </c:pt>
                <c:pt idx="51">
                  <c:v>1.6353890457437141</c:v>
                </c:pt>
                <c:pt idx="52">
                  <c:v>15.919718583762501</c:v>
                </c:pt>
                <c:pt idx="53">
                  <c:v>11.176624766737353</c:v>
                </c:pt>
                <c:pt idx="54">
                  <c:v>17.840679210845202</c:v>
                </c:pt>
                <c:pt idx="55">
                  <c:v>19.985966092093307</c:v>
                </c:pt>
                <c:pt idx="56">
                  <c:v>18.044712564374429</c:v>
                </c:pt>
                <c:pt idx="57">
                  <c:v>33.794653536807033</c:v>
                </c:pt>
                <c:pt idx="58">
                  <c:v>13.546587146319293</c:v>
                </c:pt>
                <c:pt idx="59">
                  <c:v>10.840575604362318</c:v>
                </c:pt>
                <c:pt idx="60">
                  <c:v>11.514515739169951</c:v>
                </c:pt>
                <c:pt idx="61">
                  <c:v>27.469249980308994</c:v>
                </c:pt>
                <c:pt idx="62">
                  <c:v>34.771336276885791</c:v>
                </c:pt>
                <c:pt idx="63">
                  <c:v>36.540474647076628</c:v>
                </c:pt>
                <c:pt idx="64">
                  <c:v>17.901087055437753</c:v>
                </c:pt>
                <c:pt idx="65">
                  <c:v>31.049619183580742</c:v>
                </c:pt>
                <c:pt idx="66">
                  <c:v>8.2107433368676119</c:v>
                </c:pt>
                <c:pt idx="67">
                  <c:v>30.707716531354137</c:v>
                </c:pt>
                <c:pt idx="68">
                  <c:v>28.860631181460164</c:v>
                </c:pt>
                <c:pt idx="69">
                  <c:v>18.090989291123915</c:v>
                </c:pt>
                <c:pt idx="70">
                  <c:v>35.787599168433829</c:v>
                </c:pt>
                <c:pt idx="71">
                  <c:v>39.595166732808245</c:v>
                </c:pt>
                <c:pt idx="72">
                  <c:v>39.834553863980616</c:v>
                </c:pt>
                <c:pt idx="73">
                  <c:v>40.99155592547713</c:v>
                </c:pt>
                <c:pt idx="74">
                  <c:v>39.848831637382595</c:v>
                </c:pt>
                <c:pt idx="75">
                  <c:v>34.135968926083002</c:v>
                </c:pt>
                <c:pt idx="76">
                  <c:v>39.624435177219013</c:v>
                </c:pt>
                <c:pt idx="77">
                  <c:v>37.215891602544652</c:v>
                </c:pt>
                <c:pt idx="78">
                  <c:v>7.7098397485610368</c:v>
                </c:pt>
                <c:pt idx="79">
                  <c:v>12.584246919115422</c:v>
                </c:pt>
                <c:pt idx="80">
                  <c:v>41.771072399272903</c:v>
                </c:pt>
                <c:pt idx="81">
                  <c:v>6.5954540639200205</c:v>
                </c:pt>
                <c:pt idx="82">
                  <c:v>16.053495254468345</c:v>
                </c:pt>
                <c:pt idx="83">
                  <c:v>20.800343688276271</c:v>
                </c:pt>
                <c:pt idx="84">
                  <c:v>38.499978898818497</c:v>
                </c:pt>
                <c:pt idx="85">
                  <c:v>12.933834851560135</c:v>
                </c:pt>
                <c:pt idx="86">
                  <c:v>4.8929124492577953</c:v>
                </c:pt>
                <c:pt idx="87">
                  <c:v>13.246489098757959</c:v>
                </c:pt>
                <c:pt idx="88">
                  <c:v>36.982803149045701</c:v>
                </c:pt>
                <c:pt idx="89">
                  <c:v>23.06953224174493</c:v>
                </c:pt>
                <c:pt idx="90">
                  <c:v>43.322260351408644</c:v>
                </c:pt>
                <c:pt idx="91">
                  <c:v>4.0065475037867309</c:v>
                </c:pt>
                <c:pt idx="92">
                  <c:v>12.588260725537721</c:v>
                </c:pt>
                <c:pt idx="93">
                  <c:v>34.36518881096638</c:v>
                </c:pt>
                <c:pt idx="94">
                  <c:v>46.768150537715812</c:v>
                </c:pt>
                <c:pt idx="95">
                  <c:v>46.187978665555868</c:v>
                </c:pt>
                <c:pt idx="96">
                  <c:v>27.002473227809752</c:v>
                </c:pt>
                <c:pt idx="97">
                  <c:v>48.712401438957869</c:v>
                </c:pt>
                <c:pt idx="98">
                  <c:v>50.792236644956049</c:v>
                </c:pt>
                <c:pt idx="99">
                  <c:v>51.300965543774602</c:v>
                </c:pt>
                <c:pt idx="100">
                  <c:v>50.893356061799437</c:v>
                </c:pt>
                <c:pt idx="101">
                  <c:v>49.448577350802744</c:v>
                </c:pt>
                <c:pt idx="102">
                  <c:v>49.505693788245949</c:v>
                </c:pt>
                <c:pt idx="103">
                  <c:v>50.576558542865776</c:v>
                </c:pt>
                <c:pt idx="104">
                  <c:v>51.147112193274722</c:v>
                </c:pt>
                <c:pt idx="105">
                  <c:v>51.722164316873645</c:v>
                </c:pt>
                <c:pt idx="106">
                  <c:v>52.397989884883351</c:v>
                </c:pt>
                <c:pt idx="107">
                  <c:v>49.771010870948174</c:v>
                </c:pt>
                <c:pt idx="108">
                  <c:v>53.189141155710388</c:v>
                </c:pt>
                <c:pt idx="109">
                  <c:v>46.013562605271133</c:v>
                </c:pt>
                <c:pt idx="110">
                  <c:v>48.742237106937239</c:v>
                </c:pt>
                <c:pt idx="111">
                  <c:v>25.066214141169343</c:v>
                </c:pt>
                <c:pt idx="112">
                  <c:v>11.179438418661015</c:v>
                </c:pt>
                <c:pt idx="113">
                  <c:v>16.367406884277489</c:v>
                </c:pt>
                <c:pt idx="114">
                  <c:v>17.40297353529234</c:v>
                </c:pt>
                <c:pt idx="115">
                  <c:v>43.445017365949695</c:v>
                </c:pt>
                <c:pt idx="116">
                  <c:v>24.370784931838834</c:v>
                </c:pt>
                <c:pt idx="117">
                  <c:v>36.145262467434087</c:v>
                </c:pt>
                <c:pt idx="118">
                  <c:v>24.960118209633446</c:v>
                </c:pt>
                <c:pt idx="119">
                  <c:v>4.6700416813086898</c:v>
                </c:pt>
                <c:pt idx="120">
                  <c:v>36.762603426234456</c:v>
                </c:pt>
                <c:pt idx="121">
                  <c:v>21.087962885489251</c:v>
                </c:pt>
                <c:pt idx="122">
                  <c:v>35.454374781884283</c:v>
                </c:pt>
                <c:pt idx="123">
                  <c:v>39.429409062405313</c:v>
                </c:pt>
                <c:pt idx="124">
                  <c:v>51.094560658891204</c:v>
                </c:pt>
                <c:pt idx="125">
                  <c:v>31.591106869130563</c:v>
                </c:pt>
                <c:pt idx="126">
                  <c:v>50.514715115116594</c:v>
                </c:pt>
                <c:pt idx="127">
                  <c:v>50.535807464404712</c:v>
                </c:pt>
                <c:pt idx="128">
                  <c:v>59.119397681005744</c:v>
                </c:pt>
                <c:pt idx="129">
                  <c:v>57.779742364435016</c:v>
                </c:pt>
                <c:pt idx="130">
                  <c:v>42.421012320508922</c:v>
                </c:pt>
                <c:pt idx="131">
                  <c:v>54.746864809148761</c:v>
                </c:pt>
                <c:pt idx="132">
                  <c:v>58.256367655255971</c:v>
                </c:pt>
                <c:pt idx="133">
                  <c:v>41.461997240230218</c:v>
                </c:pt>
                <c:pt idx="134">
                  <c:v>42.051931808542861</c:v>
                </c:pt>
                <c:pt idx="135">
                  <c:v>46.110609406240542</c:v>
                </c:pt>
                <c:pt idx="136">
                  <c:v>51.473753792790028</c:v>
                </c:pt>
                <c:pt idx="137">
                  <c:v>44.390782761284449</c:v>
                </c:pt>
                <c:pt idx="138">
                  <c:v>52.280723797334126</c:v>
                </c:pt>
                <c:pt idx="139">
                  <c:v>29.989239878824606</c:v>
                </c:pt>
                <c:pt idx="140">
                  <c:v>46.819039348682224</c:v>
                </c:pt>
                <c:pt idx="141">
                  <c:v>18.101236749469855</c:v>
                </c:pt>
                <c:pt idx="142">
                  <c:v>27.505398721599519</c:v>
                </c:pt>
                <c:pt idx="143">
                  <c:v>17.555260078764015</c:v>
                </c:pt>
                <c:pt idx="144">
                  <c:v>12.329716463192977</c:v>
                </c:pt>
                <c:pt idx="145">
                  <c:v>16.04459962284157</c:v>
                </c:pt>
                <c:pt idx="146">
                  <c:v>48.648497703726136</c:v>
                </c:pt>
                <c:pt idx="147">
                  <c:v>34.064000702817339</c:v>
                </c:pt>
                <c:pt idx="148">
                  <c:v>53.059866952438639</c:v>
                </c:pt>
                <c:pt idx="149">
                  <c:v>39.384807219024523</c:v>
                </c:pt>
                <c:pt idx="150">
                  <c:v>47.198783047561335</c:v>
                </c:pt>
                <c:pt idx="151">
                  <c:v>45.639105976976673</c:v>
                </c:pt>
                <c:pt idx="152">
                  <c:v>57.850685212056952</c:v>
                </c:pt>
                <c:pt idx="153">
                  <c:v>23.358692453801883</c:v>
                </c:pt>
                <c:pt idx="154">
                  <c:v>46.902400124204767</c:v>
                </c:pt>
                <c:pt idx="155">
                  <c:v>54.338096301120871</c:v>
                </c:pt>
                <c:pt idx="156">
                  <c:v>34.740493977582553</c:v>
                </c:pt>
                <c:pt idx="157">
                  <c:v>57.733543573159622</c:v>
                </c:pt>
                <c:pt idx="158">
                  <c:v>58.157713968494413</c:v>
                </c:pt>
                <c:pt idx="159">
                  <c:v>42.986180175704327</c:v>
                </c:pt>
                <c:pt idx="160">
                  <c:v>41.011770536201169</c:v>
                </c:pt>
                <c:pt idx="161">
                  <c:v>27.049196205695257</c:v>
                </c:pt>
                <c:pt idx="162">
                  <c:v>44.330584171463194</c:v>
                </c:pt>
                <c:pt idx="163">
                  <c:v>60.619101366252664</c:v>
                </c:pt>
                <c:pt idx="164">
                  <c:v>53.264023827628009</c:v>
                </c:pt>
                <c:pt idx="165">
                  <c:v>47.598327073614072</c:v>
                </c:pt>
                <c:pt idx="166">
                  <c:v>23.478435872462892</c:v>
                </c:pt>
                <c:pt idx="167">
                  <c:v>36.015908406543467</c:v>
                </c:pt>
                <c:pt idx="168">
                  <c:v>28.10190767949106</c:v>
                </c:pt>
                <c:pt idx="169">
                  <c:v>40.450510251438956</c:v>
                </c:pt>
                <c:pt idx="170">
                  <c:v>59.134617482581014</c:v>
                </c:pt>
                <c:pt idx="171">
                  <c:v>58.037736947894579</c:v>
                </c:pt>
                <c:pt idx="172">
                  <c:v>32.059522147833988</c:v>
                </c:pt>
                <c:pt idx="173">
                  <c:v>62.767004518327767</c:v>
                </c:pt>
                <c:pt idx="174">
                  <c:v>55.149087350802787</c:v>
                </c:pt>
                <c:pt idx="175">
                  <c:v>58.729129503180857</c:v>
                </c:pt>
                <c:pt idx="176">
                  <c:v>51.097992478036971</c:v>
                </c:pt>
                <c:pt idx="177">
                  <c:v>55.90325681460164</c:v>
                </c:pt>
                <c:pt idx="178">
                  <c:v>41.383528895789162</c:v>
                </c:pt>
                <c:pt idx="179">
                  <c:v>15.940322558315664</c:v>
                </c:pt>
                <c:pt idx="180">
                  <c:v>41.395806616176912</c:v>
                </c:pt>
                <c:pt idx="181">
                  <c:v>37.941290989094213</c:v>
                </c:pt>
                <c:pt idx="182">
                  <c:v>56.941188508027849</c:v>
                </c:pt>
                <c:pt idx="183">
                  <c:v>53.903135966373824</c:v>
                </c:pt>
                <c:pt idx="184">
                  <c:v>53.563164374431985</c:v>
                </c:pt>
                <c:pt idx="185">
                  <c:v>27.749695719478954</c:v>
                </c:pt>
                <c:pt idx="186">
                  <c:v>38.519710478642828</c:v>
                </c:pt>
                <c:pt idx="187">
                  <c:v>10.345200922447743</c:v>
                </c:pt>
                <c:pt idx="188">
                  <c:v>10.514330402908211</c:v>
                </c:pt>
                <c:pt idx="189">
                  <c:v>39.68319796576796</c:v>
                </c:pt>
                <c:pt idx="190">
                  <c:v>60.389508748863996</c:v>
                </c:pt>
                <c:pt idx="191">
                  <c:v>56.047268770069671</c:v>
                </c:pt>
                <c:pt idx="192">
                  <c:v>51.502619118448948</c:v>
                </c:pt>
                <c:pt idx="193">
                  <c:v>44.636171414722796</c:v>
                </c:pt>
                <c:pt idx="194">
                  <c:v>39.426012550742193</c:v>
                </c:pt>
                <c:pt idx="195">
                  <c:v>39.96527470614965</c:v>
                </c:pt>
                <c:pt idx="196">
                  <c:v>19.699645910330212</c:v>
                </c:pt>
                <c:pt idx="197">
                  <c:v>29.794391964556198</c:v>
                </c:pt>
                <c:pt idx="198">
                  <c:v>48.41740893517116</c:v>
                </c:pt>
                <c:pt idx="199">
                  <c:v>42.528698274765219</c:v>
                </c:pt>
                <c:pt idx="200">
                  <c:v>58.49509883065739</c:v>
                </c:pt>
                <c:pt idx="201">
                  <c:v>50.718968901847944</c:v>
                </c:pt>
                <c:pt idx="202">
                  <c:v>36.238484568312622</c:v>
                </c:pt>
                <c:pt idx="203">
                  <c:v>59.943165677067569</c:v>
                </c:pt>
                <c:pt idx="204">
                  <c:v>54.786344995455934</c:v>
                </c:pt>
                <c:pt idx="205">
                  <c:v>47.065555551348048</c:v>
                </c:pt>
                <c:pt idx="206">
                  <c:v>56.414497425022709</c:v>
                </c:pt>
                <c:pt idx="207">
                  <c:v>40.013211716146628</c:v>
                </c:pt>
                <c:pt idx="208">
                  <c:v>56.498954886398053</c:v>
                </c:pt>
                <c:pt idx="209">
                  <c:v>43.004485428657972</c:v>
                </c:pt>
                <c:pt idx="210">
                  <c:v>56.825717962738565</c:v>
                </c:pt>
                <c:pt idx="211">
                  <c:v>43.316483324750088</c:v>
                </c:pt>
                <c:pt idx="212">
                  <c:v>50.30125869887911</c:v>
                </c:pt>
                <c:pt idx="213">
                  <c:v>52.916001175401398</c:v>
                </c:pt>
                <c:pt idx="214">
                  <c:v>54.707184092699165</c:v>
                </c:pt>
                <c:pt idx="215">
                  <c:v>53.310252119054823</c:v>
                </c:pt>
                <c:pt idx="216">
                  <c:v>22.097322973341416</c:v>
                </c:pt>
                <c:pt idx="217">
                  <c:v>50.342394438049077</c:v>
                </c:pt>
                <c:pt idx="218">
                  <c:v>39.059877936988769</c:v>
                </c:pt>
                <c:pt idx="219">
                  <c:v>16.25427537109967</c:v>
                </c:pt>
                <c:pt idx="220">
                  <c:v>31.589851953953339</c:v>
                </c:pt>
                <c:pt idx="221">
                  <c:v>46.886700836110265</c:v>
                </c:pt>
                <c:pt idx="222">
                  <c:v>47.804838521660102</c:v>
                </c:pt>
                <c:pt idx="223">
                  <c:v>41.776900587700702</c:v>
                </c:pt>
                <c:pt idx="224">
                  <c:v>47.810603115722493</c:v>
                </c:pt>
                <c:pt idx="225">
                  <c:v>42.277722627991537</c:v>
                </c:pt>
                <c:pt idx="226">
                  <c:v>29.790622284156328</c:v>
                </c:pt>
                <c:pt idx="227">
                  <c:v>13.239596887306879</c:v>
                </c:pt>
                <c:pt idx="228">
                  <c:v>43.181918451984238</c:v>
                </c:pt>
                <c:pt idx="229">
                  <c:v>46.511897730990611</c:v>
                </c:pt>
                <c:pt idx="230">
                  <c:v>14.350250789154808</c:v>
                </c:pt>
                <c:pt idx="231">
                  <c:v>31.861861726749474</c:v>
                </c:pt>
              </c:numCache>
            </c:numRef>
          </c:xVal>
          <c:yVal>
            <c:numRef>
              <c:f>'GUV daily 2005'!$N$17:$N$248</c:f>
              <c:numCache>
                <c:formatCode>_(* #,##0.00_);_(* \(#,##0.00\);_(* "-"??_);_(@_)</c:formatCode>
                <c:ptCount val="23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43.051289162790688</c:v>
                </c:pt>
                <c:pt idx="91">
                  <c:v>4.0412183023255821</c:v>
                </c:pt>
                <c:pt idx="92">
                  <c:v>12.735258149501659</c:v>
                </c:pt>
                <c:pt idx="93">
                  <c:v>34.178364029900337</c:v>
                </c:pt>
                <c:pt idx="94">
                  <c:v>46.367925189368762</c:v>
                </c:pt>
                <c:pt idx="95">
                  <c:v>45.400679172757449</c:v>
                </c:pt>
                <c:pt idx="96">
                  <c:v>25.986844136212621</c:v>
                </c:pt>
                <c:pt idx="97">
                  <c:v>47.705543242524925</c:v>
                </c:pt>
                <c:pt idx="98">
                  <c:v>50.790064873754154</c:v>
                </c:pt>
                <c:pt idx="99">
                  <c:v>50.758378275747489</c:v>
                </c:pt>
                <c:pt idx="100">
                  <c:v>51.215143544850484</c:v>
                </c:pt>
                <c:pt idx="101">
                  <c:v>51.129668521594681</c:v>
                </c:pt>
                <c:pt idx="102">
                  <c:v>50.660695873754136</c:v>
                </c:pt>
                <c:pt idx="103">
                  <c:v>50.48259113621264</c:v>
                </c:pt>
                <c:pt idx="104">
                  <c:v>51.735329122923581</c:v>
                </c:pt>
                <c:pt idx="105">
                  <c:v>51.393461880398682</c:v>
                </c:pt>
                <c:pt idx="106">
                  <c:v>50.91630326910299</c:v>
                </c:pt>
                <c:pt idx="107">
                  <c:v>48.062599913621249</c:v>
                </c:pt>
                <c:pt idx="108">
                  <c:v>52.011811504983378</c:v>
                </c:pt>
                <c:pt idx="109">
                  <c:v>43.670109378737557</c:v>
                </c:pt>
                <c:pt idx="110">
                  <c:v>51.236140634551518</c:v>
                </c:pt>
                <c:pt idx="111">
                  <c:v>26.055378358803985</c:v>
                </c:pt>
                <c:pt idx="112">
                  <c:v>10.594168534883721</c:v>
                </c:pt>
                <c:pt idx="113">
                  <c:v>16.255214860465117</c:v>
                </c:pt>
                <c:pt idx="114">
                  <c:v>17.231500614617939</c:v>
                </c:pt>
                <c:pt idx="115">
                  <c:v>43.799698843853825</c:v>
                </c:pt>
                <c:pt idx="116">
                  <c:v>23.789309112956818</c:v>
                </c:pt>
                <c:pt idx="117">
                  <c:v>35.361026700996668</c:v>
                </c:pt>
                <c:pt idx="118">
                  <c:v>24.851970328903654</c:v>
                </c:pt>
                <c:pt idx="119">
                  <c:v>4.5608776146179384</c:v>
                </c:pt>
                <c:pt idx="120">
                  <c:v>36.72116517607973</c:v>
                </c:pt>
                <c:pt idx="121">
                  <c:v>20.690820528239193</c:v>
                </c:pt>
                <c:pt idx="122">
                  <c:v>36.030938252491715</c:v>
                </c:pt>
                <c:pt idx="123">
                  <c:v>37.867277840531543</c:v>
                </c:pt>
                <c:pt idx="124">
                  <c:v>51.754906694352151</c:v>
                </c:pt>
                <c:pt idx="125">
                  <c:v>32.151373415282379</c:v>
                </c:pt>
                <c:pt idx="126">
                  <c:v>51.286342405315629</c:v>
                </c:pt>
                <c:pt idx="127">
                  <c:v>48.652449308970077</c:v>
                </c:pt>
                <c:pt idx="128">
                  <c:v>58.73948694019932</c:v>
                </c:pt>
                <c:pt idx="129">
                  <c:v>57.202471574750845</c:v>
                </c:pt>
                <c:pt idx="130">
                  <c:v>40.961494475083057</c:v>
                </c:pt>
                <c:pt idx="131">
                  <c:v>56.353276335548145</c:v>
                </c:pt>
                <c:pt idx="132">
                  <c:v>59.364597627906988</c:v>
                </c:pt>
                <c:pt idx="133">
                  <c:v>41.304372598006616</c:v>
                </c:pt>
                <c:pt idx="134">
                  <c:v>43.227037116279064</c:v>
                </c:pt>
                <c:pt idx="135">
                  <c:v>46.842829046511632</c:v>
                </c:pt>
                <c:pt idx="136">
                  <c:v>53.042227704318933</c:v>
                </c:pt>
                <c:pt idx="137">
                  <c:v>46.007267790697725</c:v>
                </c:pt>
                <c:pt idx="138">
                  <c:v>52.563498767441871</c:v>
                </c:pt>
                <c:pt idx="139">
                  <c:v>32.735131285714267</c:v>
                </c:pt>
                <c:pt idx="140">
                  <c:v>45.452314863787379</c:v>
                </c:pt>
                <c:pt idx="141">
                  <c:v>18.199814940199339</c:v>
                </c:pt>
                <c:pt idx="142">
                  <c:v>28.953155780730892</c:v>
                </c:pt>
                <c:pt idx="143">
                  <c:v>17.630136538205992</c:v>
                </c:pt>
                <c:pt idx="144">
                  <c:v>13.382101445182725</c:v>
                </c:pt>
                <c:pt idx="145">
                  <c:v>16.397499757475085</c:v>
                </c:pt>
                <c:pt idx="146">
                  <c:v>49.049717142857141</c:v>
                </c:pt>
                <c:pt idx="147">
                  <c:v>34.652887016611302</c:v>
                </c:pt>
                <c:pt idx="148">
                  <c:v>53.710414674418608</c:v>
                </c:pt>
                <c:pt idx="149">
                  <c:v>40.139404066445195</c:v>
                </c:pt>
                <c:pt idx="150">
                  <c:v>47.278343950166104</c:v>
                </c:pt>
                <c:pt idx="151">
                  <c:v>45.997262740863803</c:v>
                </c:pt>
                <c:pt idx="152">
                  <c:v>58.025542933554817</c:v>
                </c:pt>
                <c:pt idx="153">
                  <c:v>23.145091943521592</c:v>
                </c:pt>
                <c:pt idx="154">
                  <c:v>48.083946707641203</c:v>
                </c:pt>
                <c:pt idx="155">
                  <c:v>55.817471142857144</c:v>
                </c:pt>
                <c:pt idx="156">
                  <c:v>34.959359561461817</c:v>
                </c:pt>
                <c:pt idx="157">
                  <c:v>57.718768355481721</c:v>
                </c:pt>
                <c:pt idx="158">
                  <c:v>56.599394900332221</c:v>
                </c:pt>
                <c:pt idx="159">
                  <c:v>43.229249491694333</c:v>
                </c:pt>
                <c:pt idx="160">
                  <c:v>39.430895172757467</c:v>
                </c:pt>
                <c:pt idx="161">
                  <c:v>27.30132474418604</c:v>
                </c:pt>
                <c:pt idx="162">
                  <c:v>45.069075607973417</c:v>
                </c:pt>
                <c:pt idx="163">
                  <c:v>60.340142132890371</c:v>
                </c:pt>
                <c:pt idx="164">
                  <c:v>54.172791119601335</c:v>
                </c:pt>
                <c:pt idx="165">
                  <c:v>48.769997142857136</c:v>
                </c:pt>
                <c:pt idx="166">
                  <c:v>23.518771166112945</c:v>
                </c:pt>
                <c:pt idx="167">
                  <c:v>38.531762531561462</c:v>
                </c:pt>
                <c:pt idx="168">
                  <c:v>28.833662511627903</c:v>
                </c:pt>
                <c:pt idx="169">
                  <c:v>43.419038740863797</c:v>
                </c:pt>
                <c:pt idx="170">
                  <c:v>58.249385212624574</c:v>
                </c:pt>
                <c:pt idx="171">
                  <c:v>56.835321817275755</c:v>
                </c:pt>
                <c:pt idx="172">
                  <c:v>34.379729760797332</c:v>
                </c:pt>
                <c:pt idx="173">
                  <c:v>62.419625770764114</c:v>
                </c:pt>
                <c:pt idx="174">
                  <c:v>56.030653205980052</c:v>
                </c:pt>
                <c:pt idx="175">
                  <c:v>58.768494528239195</c:v>
                </c:pt>
                <c:pt idx="176">
                  <c:v>51.042501318936878</c:v>
                </c:pt>
                <c:pt idx="177">
                  <c:v>53.712558059800664</c:v>
                </c:pt>
                <c:pt idx="178">
                  <c:v>45.12684885049832</c:v>
                </c:pt>
                <c:pt idx="179">
                  <c:v>15.905690691029898</c:v>
                </c:pt>
                <c:pt idx="180">
                  <c:v>42.223873176079735</c:v>
                </c:pt>
                <c:pt idx="181">
                  <c:v>38.063517358803999</c:v>
                </c:pt>
                <c:pt idx="182">
                  <c:v>56.992568312292349</c:v>
                </c:pt>
                <c:pt idx="183">
                  <c:v>54.581759182724269</c:v>
                </c:pt>
                <c:pt idx="184">
                  <c:v>55.037969930232578</c:v>
                </c:pt>
                <c:pt idx="185">
                  <c:v>28.165376800664443</c:v>
                </c:pt>
                <c:pt idx="186">
                  <c:v>37.681477853820617</c:v>
                </c:pt>
                <c:pt idx="187">
                  <c:v>10.739497215946843</c:v>
                </c:pt>
                <c:pt idx="188">
                  <c:v>10.418824365448508</c:v>
                </c:pt>
                <c:pt idx="189">
                  <c:v>40.266242212624597</c:v>
                </c:pt>
                <c:pt idx="190">
                  <c:v>61.150222445182706</c:v>
                </c:pt>
                <c:pt idx="191">
                  <c:v>56.335625910299008</c:v>
                </c:pt>
                <c:pt idx="192">
                  <c:v>51.825143591362114</c:v>
                </c:pt>
                <c:pt idx="193">
                  <c:v>45.984804617940206</c:v>
                </c:pt>
                <c:pt idx="194">
                  <c:v>42.722930302325565</c:v>
                </c:pt>
                <c:pt idx="195">
                  <c:v>39.749733438538179</c:v>
                </c:pt>
                <c:pt idx="196">
                  <c:v>20.487614950166112</c:v>
                </c:pt>
                <c:pt idx="197">
                  <c:v>29.091682016611291</c:v>
                </c:pt>
                <c:pt idx="198">
                  <c:v>49.420984445182711</c:v>
                </c:pt>
                <c:pt idx="199">
                  <c:v>43.750855923588034</c:v>
                </c:pt>
                <c:pt idx="200">
                  <c:v>57.848436687707633</c:v>
                </c:pt>
                <c:pt idx="201">
                  <c:v>50.034676146179407</c:v>
                </c:pt>
                <c:pt idx="202">
                  <c:v>36.92107180066445</c:v>
                </c:pt>
                <c:pt idx="203">
                  <c:v>59.756597282392043</c:v>
                </c:pt>
                <c:pt idx="204">
                  <c:v>55.304008255813947</c:v>
                </c:pt>
                <c:pt idx="205">
                  <c:v>46.363795784053139</c:v>
                </c:pt>
                <c:pt idx="206">
                  <c:v>56.197244830564792</c:v>
                </c:pt>
                <c:pt idx="207">
                  <c:v>39.798178355481717</c:v>
                </c:pt>
                <c:pt idx="208">
                  <c:v>55.969144764119626</c:v>
                </c:pt>
                <c:pt idx="209">
                  <c:v>43.65860906312291</c:v>
                </c:pt>
                <c:pt idx="210">
                  <c:v>57.084477548172735</c:v>
                </c:pt>
                <c:pt idx="211">
                  <c:v>43.438113049833866</c:v>
                </c:pt>
                <c:pt idx="212">
                  <c:v>51.025006465116292</c:v>
                </c:pt>
                <c:pt idx="213">
                  <c:v>49.269371760797313</c:v>
                </c:pt>
                <c:pt idx="214">
                  <c:v>54.775612066445213</c:v>
                </c:pt>
                <c:pt idx="215">
                  <c:v>53.03133178405313</c:v>
                </c:pt>
                <c:pt idx="216">
                  <c:v>21.842347016611299</c:v>
                </c:pt>
                <c:pt idx="217">
                  <c:v>50.451618189368773</c:v>
                </c:pt>
                <c:pt idx="218">
                  <c:v>38.308788887043193</c:v>
                </c:pt>
                <c:pt idx="219">
                  <c:v>16.373321860465126</c:v>
                </c:pt>
                <c:pt idx="220">
                  <c:v>32.426125943521576</c:v>
                </c:pt>
                <c:pt idx="221">
                  <c:v>45.133368508305665</c:v>
                </c:pt>
                <c:pt idx="222">
                  <c:v>47.660621392026592</c:v>
                </c:pt>
                <c:pt idx="223">
                  <c:v>41.443615475083057</c:v>
                </c:pt>
                <c:pt idx="224">
                  <c:v>47.760079943521582</c:v>
                </c:pt>
                <c:pt idx="225">
                  <c:v>42.657458531561446</c:v>
                </c:pt>
                <c:pt idx="226">
                  <c:v>31.937167883720935</c:v>
                </c:pt>
                <c:pt idx="227">
                  <c:v>13.121169926910298</c:v>
                </c:pt>
                <c:pt idx="228">
                  <c:v>44.56373644186047</c:v>
                </c:pt>
                <c:pt idx="229">
                  <c:v>46.227237418604673</c:v>
                </c:pt>
                <c:pt idx="230">
                  <c:v>13.718329106312289</c:v>
                </c:pt>
                <c:pt idx="231">
                  <c:v>32.67702460465118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158464"/>
        <c:axId val="204160000"/>
      </c:scatterChart>
      <c:valAx>
        <c:axId val="204158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GUV</a:t>
                </a:r>
                <a:r>
                  <a:rPr lang="en-US" baseline="0"/>
                  <a:t> DAILY PAR (Mol/m2)</a:t>
                </a:r>
                <a:endParaRPr lang="en-US"/>
              </a:p>
            </c:rich>
          </c:tx>
          <c:layout/>
          <c:overlay val="0"/>
        </c:title>
        <c:numFmt formatCode="_(* #,##0.0_);_(* \(#,##0.0\);_(* &quot;-&quot;??_);_(@_)" sourceLinked="1"/>
        <c:majorTickMark val="out"/>
        <c:minorTickMark val="none"/>
        <c:tickLblPos val="nextTo"/>
        <c:crossAx val="204160000"/>
        <c:crosses val="autoZero"/>
        <c:crossBetween val="midCat"/>
      </c:valAx>
      <c:valAx>
        <c:axId val="20416000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Lake PAR</a:t>
                </a:r>
              </a:p>
            </c:rich>
          </c:tx>
          <c:layout/>
          <c:overlay val="0"/>
        </c:title>
        <c:numFmt formatCode="_(* #,##0.00_);_(* \(#,##0.00\);_(* &quot;-&quot;??_);_(@_)" sourceLinked="1"/>
        <c:majorTickMark val="out"/>
        <c:minorTickMark val="none"/>
        <c:tickLblPos val="nextTo"/>
        <c:crossAx val="204158464"/>
        <c:crosses val="autoZero"/>
        <c:crossBetween val="midCat"/>
      </c:valAx>
      <c:spPr>
        <a:ln>
          <a:solidFill>
            <a:schemeClr val="accent1">
              <a:shade val="95000"/>
              <a:satMod val="105000"/>
            </a:schemeClr>
          </a:solidFill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Lake PAR and PYR in June</a:t>
            </a:r>
          </a:p>
        </c:rich>
      </c:tx>
      <c:layout>
        <c:manualLayout>
          <c:xMode val="edge"/>
          <c:yMode val="edge"/>
          <c:x val="7.3569335083114612E-2"/>
          <c:y val="1.851851851851851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4240507436570429"/>
          <c:y val="0.14399314668999708"/>
          <c:w val="0.52237117235345587"/>
          <c:h val="0.74002697579469234"/>
        </c:manualLayout>
      </c:layout>
      <c:scatterChart>
        <c:scatterStyle val="lineMarker"/>
        <c:varyColors val="0"/>
        <c:ser>
          <c:idx val="0"/>
          <c:order val="0"/>
          <c:tx>
            <c:strRef>
              <c:f>'Lake daily June'!$O$1</c:f>
              <c:strCache>
                <c:ptCount val="1"/>
                <c:pt idx="0">
                  <c:v>Sum PAR uM/m2/s</c:v>
                </c:pt>
              </c:strCache>
            </c:strRef>
          </c:tx>
          <c:spPr>
            <a:ln w="28575">
              <a:noFill/>
            </a:ln>
          </c:spPr>
          <c:xVal>
            <c:numRef>
              <c:f>'Lake daily June'!$E$2:$E$31</c:f>
              <c:numCache>
                <c:formatCode>General</c:formatCode>
                <c:ptCount val="30"/>
                <c:pt idx="0">
                  <c:v>16.309315625000004</c:v>
                </c:pt>
                <c:pt idx="1">
                  <c:v>17.117520833333327</c:v>
                </c:pt>
                <c:pt idx="2">
                  <c:v>14.829145833333335</c:v>
                </c:pt>
                <c:pt idx="3">
                  <c:v>18.435187500000001</c:v>
                </c:pt>
                <c:pt idx="4">
                  <c:v>20.56576041666667</c:v>
                </c:pt>
                <c:pt idx="5">
                  <c:v>20.826041666666672</c:v>
                </c:pt>
                <c:pt idx="6">
                  <c:v>21.859604166666674</c:v>
                </c:pt>
                <c:pt idx="7">
                  <c:v>24.232635416666653</c:v>
                </c:pt>
                <c:pt idx="8">
                  <c:v>23.747447916666669</c:v>
                </c:pt>
                <c:pt idx="9">
                  <c:v>24.203947916666664</c:v>
                </c:pt>
                <c:pt idx="10">
                  <c:v>22.96187500000001</c:v>
                </c:pt>
                <c:pt idx="11">
                  <c:v>24.315041666666676</c:v>
                </c:pt>
                <c:pt idx="12">
                  <c:v>24.98875</c:v>
                </c:pt>
                <c:pt idx="13">
                  <c:v>24.899197916666679</c:v>
                </c:pt>
                <c:pt idx="14">
                  <c:v>22.608395833333322</c:v>
                </c:pt>
                <c:pt idx="15">
                  <c:v>17.434229166666672</c:v>
                </c:pt>
                <c:pt idx="16">
                  <c:v>13.454427083333337</c:v>
                </c:pt>
                <c:pt idx="17">
                  <c:v>15.087531249999996</c:v>
                </c:pt>
                <c:pt idx="18">
                  <c:v>15.664875000000002</c:v>
                </c:pt>
                <c:pt idx="19">
                  <c:v>17.240427083333337</c:v>
                </c:pt>
                <c:pt idx="20">
                  <c:v>19.309479166666662</c:v>
                </c:pt>
                <c:pt idx="21">
                  <c:v>18.405750000000005</c:v>
                </c:pt>
                <c:pt idx="22">
                  <c:v>16.673669791666672</c:v>
                </c:pt>
                <c:pt idx="23">
                  <c:v>20.987770833333332</c:v>
                </c:pt>
                <c:pt idx="24">
                  <c:v>24.169416666666674</c:v>
                </c:pt>
                <c:pt idx="25">
                  <c:v>25.401500000000002</c:v>
                </c:pt>
                <c:pt idx="26">
                  <c:v>24.263489583333342</c:v>
                </c:pt>
                <c:pt idx="27">
                  <c:v>24.290677083333332</c:v>
                </c:pt>
                <c:pt idx="28">
                  <c:v>21.902041666666662</c:v>
                </c:pt>
                <c:pt idx="29">
                  <c:v>22.578604166666651</c:v>
                </c:pt>
              </c:numCache>
            </c:numRef>
          </c:xVal>
          <c:yVal>
            <c:numRef>
              <c:f>'Lake daily June'!$O$2:$O$31</c:f>
              <c:numCache>
                <c:formatCode>General</c:formatCode>
                <c:ptCount val="30"/>
                <c:pt idx="0">
                  <c:v>51108.069712070894</c:v>
                </c:pt>
                <c:pt idx="1">
                  <c:v>64472.825481727574</c:v>
                </c:pt>
                <c:pt idx="2">
                  <c:v>25716.768826135103</c:v>
                </c:pt>
                <c:pt idx="3">
                  <c:v>53426.607452934673</c:v>
                </c:pt>
                <c:pt idx="4">
                  <c:v>62019.412380952381</c:v>
                </c:pt>
                <c:pt idx="5">
                  <c:v>38843.732846068684</c:v>
                </c:pt>
                <c:pt idx="6">
                  <c:v>64131.964839424138</c:v>
                </c:pt>
                <c:pt idx="7">
                  <c:v>62888.216555924693</c:v>
                </c:pt>
                <c:pt idx="8">
                  <c:v>48032.499435215926</c:v>
                </c:pt>
                <c:pt idx="9">
                  <c:v>43812.1057475083</c:v>
                </c:pt>
                <c:pt idx="10">
                  <c:v>30334.805271317822</c:v>
                </c:pt>
                <c:pt idx="11">
                  <c:v>50076.750675526018</c:v>
                </c:pt>
                <c:pt idx="12">
                  <c:v>67044.602369878194</c:v>
                </c:pt>
                <c:pt idx="13">
                  <c:v>60191.990132890372</c:v>
                </c:pt>
                <c:pt idx="14">
                  <c:v>54188.885714285709</c:v>
                </c:pt>
                <c:pt idx="15">
                  <c:v>26131.967962347717</c:v>
                </c:pt>
                <c:pt idx="16">
                  <c:v>42813.069479512735</c:v>
                </c:pt>
                <c:pt idx="17">
                  <c:v>32037.40279069767</c:v>
                </c:pt>
                <c:pt idx="18">
                  <c:v>48243.37637873755</c:v>
                </c:pt>
                <c:pt idx="19">
                  <c:v>64721.539125138421</c:v>
                </c:pt>
                <c:pt idx="20">
                  <c:v>63150.357574750844</c:v>
                </c:pt>
                <c:pt idx="21">
                  <c:v>38199.699734219263</c:v>
                </c:pt>
                <c:pt idx="22">
                  <c:v>69355.139745293462</c:v>
                </c:pt>
                <c:pt idx="23">
                  <c:v>62256.281339977839</c:v>
                </c:pt>
                <c:pt idx="24">
                  <c:v>65298.327253599105</c:v>
                </c:pt>
                <c:pt idx="25">
                  <c:v>56713.890354374314</c:v>
                </c:pt>
                <c:pt idx="26">
                  <c:v>59680.620066445183</c:v>
                </c:pt>
                <c:pt idx="27">
                  <c:v>50140.943167220357</c:v>
                </c:pt>
                <c:pt idx="28">
                  <c:v>17672.989656699887</c:v>
                </c:pt>
                <c:pt idx="29">
                  <c:v>46915.414640088595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198656"/>
        <c:axId val="204200192"/>
      </c:scatterChart>
      <c:scatterChart>
        <c:scatterStyle val="lineMarker"/>
        <c:varyColors val="0"/>
        <c:ser>
          <c:idx val="1"/>
          <c:order val="1"/>
          <c:tx>
            <c:strRef>
              <c:f>'Lake daily June'!$P$1</c:f>
              <c:strCache>
                <c:ptCount val="1"/>
                <c:pt idx="0">
                  <c:v>Tw 0.1m</c:v>
                </c:pt>
              </c:strCache>
            </c:strRef>
          </c:tx>
          <c:spPr>
            <a:ln w="28575">
              <a:noFill/>
            </a:ln>
          </c:spPr>
          <c:xVal>
            <c:numRef>
              <c:f>'Lake daily June'!$E$2:$E$31</c:f>
              <c:numCache>
                <c:formatCode>General</c:formatCode>
                <c:ptCount val="30"/>
                <c:pt idx="0">
                  <c:v>16.309315625000004</c:v>
                </c:pt>
                <c:pt idx="1">
                  <c:v>17.117520833333327</c:v>
                </c:pt>
                <c:pt idx="2">
                  <c:v>14.829145833333335</c:v>
                </c:pt>
                <c:pt idx="3">
                  <c:v>18.435187500000001</c:v>
                </c:pt>
                <c:pt idx="4">
                  <c:v>20.56576041666667</c:v>
                </c:pt>
                <c:pt idx="5">
                  <c:v>20.826041666666672</c:v>
                </c:pt>
                <c:pt idx="6">
                  <c:v>21.859604166666674</c:v>
                </c:pt>
                <c:pt idx="7">
                  <c:v>24.232635416666653</c:v>
                </c:pt>
                <c:pt idx="8">
                  <c:v>23.747447916666669</c:v>
                </c:pt>
                <c:pt idx="9">
                  <c:v>24.203947916666664</c:v>
                </c:pt>
                <c:pt idx="10">
                  <c:v>22.96187500000001</c:v>
                </c:pt>
                <c:pt idx="11">
                  <c:v>24.315041666666676</c:v>
                </c:pt>
                <c:pt idx="12">
                  <c:v>24.98875</c:v>
                </c:pt>
                <c:pt idx="13">
                  <c:v>24.899197916666679</c:v>
                </c:pt>
                <c:pt idx="14">
                  <c:v>22.608395833333322</c:v>
                </c:pt>
                <c:pt idx="15">
                  <c:v>17.434229166666672</c:v>
                </c:pt>
                <c:pt idx="16">
                  <c:v>13.454427083333337</c:v>
                </c:pt>
                <c:pt idx="17">
                  <c:v>15.087531249999996</c:v>
                </c:pt>
                <c:pt idx="18">
                  <c:v>15.664875000000002</c:v>
                </c:pt>
                <c:pt idx="19">
                  <c:v>17.240427083333337</c:v>
                </c:pt>
                <c:pt idx="20">
                  <c:v>19.309479166666662</c:v>
                </c:pt>
                <c:pt idx="21">
                  <c:v>18.405750000000005</c:v>
                </c:pt>
                <c:pt idx="22">
                  <c:v>16.673669791666672</c:v>
                </c:pt>
                <c:pt idx="23">
                  <c:v>20.987770833333332</c:v>
                </c:pt>
                <c:pt idx="24">
                  <c:v>24.169416666666674</c:v>
                </c:pt>
                <c:pt idx="25">
                  <c:v>25.401500000000002</c:v>
                </c:pt>
                <c:pt idx="26">
                  <c:v>24.263489583333342</c:v>
                </c:pt>
                <c:pt idx="27">
                  <c:v>24.290677083333332</c:v>
                </c:pt>
                <c:pt idx="28">
                  <c:v>21.902041666666662</c:v>
                </c:pt>
                <c:pt idx="29">
                  <c:v>22.578604166666651</c:v>
                </c:pt>
              </c:numCache>
            </c:numRef>
          </c:xVal>
          <c:yVal>
            <c:numRef>
              <c:f>'Lake daily June'!$P$2:$P$31</c:f>
              <c:numCache>
                <c:formatCode>General</c:formatCode>
                <c:ptCount val="30"/>
                <c:pt idx="0">
                  <c:v>19.103416666666668</c:v>
                </c:pt>
                <c:pt idx="1">
                  <c:v>20.238583333333324</c:v>
                </c:pt>
                <c:pt idx="2">
                  <c:v>20.207791666666665</c:v>
                </c:pt>
                <c:pt idx="3">
                  <c:v>21.141947916666663</c:v>
                </c:pt>
                <c:pt idx="4">
                  <c:v>22.334375000000005</c:v>
                </c:pt>
                <c:pt idx="5">
                  <c:v>23.221562500000001</c:v>
                </c:pt>
                <c:pt idx="6">
                  <c:v>23.318187499999997</c:v>
                </c:pt>
                <c:pt idx="7">
                  <c:v>24.825864583333345</c:v>
                </c:pt>
                <c:pt idx="8">
                  <c:v>25.558552083333328</c:v>
                </c:pt>
                <c:pt idx="9">
                  <c:v>25.825739583333341</c:v>
                </c:pt>
                <c:pt idx="10">
                  <c:v>26.298395833333355</c:v>
                </c:pt>
                <c:pt idx="11">
                  <c:v>26.537322916666664</c:v>
                </c:pt>
                <c:pt idx="12">
                  <c:v>27.623645833333338</c:v>
                </c:pt>
                <c:pt idx="13">
                  <c:v>27.506895833333331</c:v>
                </c:pt>
                <c:pt idx="14">
                  <c:v>27.075010416666672</c:v>
                </c:pt>
                <c:pt idx="15">
                  <c:v>25.492406249999998</c:v>
                </c:pt>
                <c:pt idx="16">
                  <c:v>23.630218750000008</c:v>
                </c:pt>
                <c:pt idx="17">
                  <c:v>22.468520833333343</c:v>
                </c:pt>
                <c:pt idx="18">
                  <c:v>22.131218750000006</c:v>
                </c:pt>
                <c:pt idx="19">
                  <c:v>23.11690625000001</c:v>
                </c:pt>
                <c:pt idx="20">
                  <c:v>23.50486458333333</c:v>
                </c:pt>
                <c:pt idx="21">
                  <c:v>23.222083333333345</c:v>
                </c:pt>
                <c:pt idx="22">
                  <c:v>23.334135416666658</c:v>
                </c:pt>
                <c:pt idx="23">
                  <c:v>23.730562500000005</c:v>
                </c:pt>
                <c:pt idx="24">
                  <c:v>25.035572916666663</c:v>
                </c:pt>
                <c:pt idx="25">
                  <c:v>26.812093749999999</c:v>
                </c:pt>
                <c:pt idx="26">
                  <c:v>27.577302083333333</c:v>
                </c:pt>
                <c:pt idx="27">
                  <c:v>27.967291666666668</c:v>
                </c:pt>
                <c:pt idx="28">
                  <c:v>26.867416666666681</c:v>
                </c:pt>
                <c:pt idx="29">
                  <c:v>26.758749999999992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207616"/>
        <c:axId val="204206080"/>
      </c:scatterChart>
      <c:valAx>
        <c:axId val="20419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4200192"/>
        <c:crosses val="autoZero"/>
        <c:crossBetween val="midCat"/>
      </c:valAx>
      <c:valAx>
        <c:axId val="2042001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4198656"/>
        <c:crosses val="autoZero"/>
        <c:crossBetween val="midCat"/>
      </c:valAx>
      <c:valAx>
        <c:axId val="20420608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204207616"/>
        <c:crosses val="max"/>
        <c:crossBetween val="midCat"/>
      </c:valAx>
      <c:valAx>
        <c:axId val="2042076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420608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Lake Daily</a:t>
            </a:r>
            <a:r>
              <a:rPr lang="en-US" baseline="0"/>
              <a:t> </a:t>
            </a:r>
            <a:r>
              <a:rPr lang="en-US"/>
              <a:t>PAR and PYR in June</a:t>
            </a:r>
          </a:p>
        </c:rich>
      </c:tx>
      <c:layout>
        <c:manualLayout>
          <c:xMode val="edge"/>
          <c:yMode val="edge"/>
          <c:x val="7.3569335083114612E-2"/>
          <c:y val="1.851851851851851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4240507436570429"/>
          <c:y val="0.14399314668999708"/>
          <c:w val="0.52237117235345587"/>
          <c:h val="0.74002697579469234"/>
        </c:manualLayout>
      </c:layout>
      <c:scatterChart>
        <c:scatterStyle val="lineMarker"/>
        <c:varyColors val="0"/>
        <c:ser>
          <c:idx val="0"/>
          <c:order val="0"/>
          <c:tx>
            <c:strRef>
              <c:f>'Lake daily June'!$O$1</c:f>
              <c:strCache>
                <c:ptCount val="1"/>
                <c:pt idx="0">
                  <c:v>Sum PAR uM/m2/s</c:v>
                </c:pt>
              </c:strCache>
            </c:strRef>
          </c:tx>
          <c:spPr>
            <a:ln w="28575">
              <a:noFill/>
            </a:ln>
          </c:spPr>
          <c:xVal>
            <c:numRef>
              <c:f>'Lake daily June'!$E$2:$E$31</c:f>
              <c:numCache>
                <c:formatCode>General</c:formatCode>
                <c:ptCount val="30"/>
                <c:pt idx="0">
                  <c:v>16.309315625000004</c:v>
                </c:pt>
                <c:pt idx="1">
                  <c:v>17.117520833333327</c:v>
                </c:pt>
                <c:pt idx="2">
                  <c:v>14.829145833333335</c:v>
                </c:pt>
                <c:pt idx="3">
                  <c:v>18.435187500000001</c:v>
                </c:pt>
                <c:pt idx="4">
                  <c:v>20.56576041666667</c:v>
                </c:pt>
                <c:pt idx="5">
                  <c:v>20.826041666666672</c:v>
                </c:pt>
                <c:pt idx="6">
                  <c:v>21.859604166666674</c:v>
                </c:pt>
                <c:pt idx="7">
                  <c:v>24.232635416666653</c:v>
                </c:pt>
                <c:pt idx="8">
                  <c:v>23.747447916666669</c:v>
                </c:pt>
                <c:pt idx="9">
                  <c:v>24.203947916666664</c:v>
                </c:pt>
                <c:pt idx="10">
                  <c:v>22.96187500000001</c:v>
                </c:pt>
                <c:pt idx="11">
                  <c:v>24.315041666666676</c:v>
                </c:pt>
                <c:pt idx="12">
                  <c:v>24.98875</c:v>
                </c:pt>
                <c:pt idx="13">
                  <c:v>24.899197916666679</c:v>
                </c:pt>
                <c:pt idx="14">
                  <c:v>22.608395833333322</c:v>
                </c:pt>
                <c:pt idx="15">
                  <c:v>17.434229166666672</c:v>
                </c:pt>
                <c:pt idx="16">
                  <c:v>13.454427083333337</c:v>
                </c:pt>
                <c:pt idx="17">
                  <c:v>15.087531249999996</c:v>
                </c:pt>
                <c:pt idx="18">
                  <c:v>15.664875000000002</c:v>
                </c:pt>
                <c:pt idx="19">
                  <c:v>17.240427083333337</c:v>
                </c:pt>
                <c:pt idx="20">
                  <c:v>19.309479166666662</c:v>
                </c:pt>
                <c:pt idx="21">
                  <c:v>18.405750000000005</c:v>
                </c:pt>
                <c:pt idx="22">
                  <c:v>16.673669791666672</c:v>
                </c:pt>
                <c:pt idx="23">
                  <c:v>20.987770833333332</c:v>
                </c:pt>
                <c:pt idx="24">
                  <c:v>24.169416666666674</c:v>
                </c:pt>
                <c:pt idx="25">
                  <c:v>25.401500000000002</c:v>
                </c:pt>
                <c:pt idx="26">
                  <c:v>24.263489583333342</c:v>
                </c:pt>
                <c:pt idx="27">
                  <c:v>24.290677083333332</c:v>
                </c:pt>
                <c:pt idx="28">
                  <c:v>21.902041666666662</c:v>
                </c:pt>
                <c:pt idx="29">
                  <c:v>22.578604166666651</c:v>
                </c:pt>
              </c:numCache>
            </c:numRef>
          </c:xVal>
          <c:yVal>
            <c:numRef>
              <c:f>'Lake daily June'!$O$2:$O$31</c:f>
              <c:numCache>
                <c:formatCode>General</c:formatCode>
                <c:ptCount val="30"/>
                <c:pt idx="0">
                  <c:v>51108.069712070894</c:v>
                </c:pt>
                <c:pt idx="1">
                  <c:v>64472.825481727574</c:v>
                </c:pt>
                <c:pt idx="2">
                  <c:v>25716.768826135103</c:v>
                </c:pt>
                <c:pt idx="3">
                  <c:v>53426.607452934673</c:v>
                </c:pt>
                <c:pt idx="4">
                  <c:v>62019.412380952381</c:v>
                </c:pt>
                <c:pt idx="5">
                  <c:v>38843.732846068684</c:v>
                </c:pt>
                <c:pt idx="6">
                  <c:v>64131.964839424138</c:v>
                </c:pt>
                <c:pt idx="7">
                  <c:v>62888.216555924693</c:v>
                </c:pt>
                <c:pt idx="8">
                  <c:v>48032.499435215926</c:v>
                </c:pt>
                <c:pt idx="9">
                  <c:v>43812.1057475083</c:v>
                </c:pt>
                <c:pt idx="10">
                  <c:v>30334.805271317822</c:v>
                </c:pt>
                <c:pt idx="11">
                  <c:v>50076.750675526018</c:v>
                </c:pt>
                <c:pt idx="12">
                  <c:v>67044.602369878194</c:v>
                </c:pt>
                <c:pt idx="13">
                  <c:v>60191.990132890372</c:v>
                </c:pt>
                <c:pt idx="14">
                  <c:v>54188.885714285709</c:v>
                </c:pt>
                <c:pt idx="15">
                  <c:v>26131.967962347717</c:v>
                </c:pt>
                <c:pt idx="16">
                  <c:v>42813.069479512735</c:v>
                </c:pt>
                <c:pt idx="17">
                  <c:v>32037.40279069767</c:v>
                </c:pt>
                <c:pt idx="18">
                  <c:v>48243.37637873755</c:v>
                </c:pt>
                <c:pt idx="19">
                  <c:v>64721.539125138421</c:v>
                </c:pt>
                <c:pt idx="20">
                  <c:v>63150.357574750844</c:v>
                </c:pt>
                <c:pt idx="21">
                  <c:v>38199.699734219263</c:v>
                </c:pt>
                <c:pt idx="22">
                  <c:v>69355.139745293462</c:v>
                </c:pt>
                <c:pt idx="23">
                  <c:v>62256.281339977839</c:v>
                </c:pt>
                <c:pt idx="24">
                  <c:v>65298.327253599105</c:v>
                </c:pt>
                <c:pt idx="25">
                  <c:v>56713.890354374314</c:v>
                </c:pt>
                <c:pt idx="26">
                  <c:v>59680.620066445183</c:v>
                </c:pt>
                <c:pt idx="27">
                  <c:v>50140.943167220357</c:v>
                </c:pt>
                <c:pt idx="28">
                  <c:v>17672.989656699887</c:v>
                </c:pt>
                <c:pt idx="29">
                  <c:v>46915.414640088595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299648"/>
        <c:axId val="204301440"/>
      </c:scatterChart>
      <c:scatterChart>
        <c:scatterStyle val="lineMarker"/>
        <c:varyColors val="0"/>
        <c:ser>
          <c:idx val="1"/>
          <c:order val="1"/>
          <c:tx>
            <c:strRef>
              <c:f>'Lake daily June'!$P$1</c:f>
              <c:strCache>
                <c:ptCount val="1"/>
                <c:pt idx="0">
                  <c:v>Tw 0.1m</c:v>
                </c:pt>
              </c:strCache>
            </c:strRef>
          </c:tx>
          <c:spPr>
            <a:ln w="28575">
              <a:noFill/>
            </a:ln>
          </c:spPr>
          <c:xVal>
            <c:numRef>
              <c:f>'Lake daily June'!$E$2:$E$31</c:f>
              <c:numCache>
                <c:formatCode>General</c:formatCode>
                <c:ptCount val="30"/>
                <c:pt idx="0">
                  <c:v>16.309315625000004</c:v>
                </c:pt>
                <c:pt idx="1">
                  <c:v>17.117520833333327</c:v>
                </c:pt>
                <c:pt idx="2">
                  <c:v>14.829145833333335</c:v>
                </c:pt>
                <c:pt idx="3">
                  <c:v>18.435187500000001</c:v>
                </c:pt>
                <c:pt idx="4">
                  <c:v>20.56576041666667</c:v>
                </c:pt>
                <c:pt idx="5">
                  <c:v>20.826041666666672</c:v>
                </c:pt>
                <c:pt idx="6">
                  <c:v>21.859604166666674</c:v>
                </c:pt>
                <c:pt idx="7">
                  <c:v>24.232635416666653</c:v>
                </c:pt>
                <c:pt idx="8">
                  <c:v>23.747447916666669</c:v>
                </c:pt>
                <c:pt idx="9">
                  <c:v>24.203947916666664</c:v>
                </c:pt>
                <c:pt idx="10">
                  <c:v>22.96187500000001</c:v>
                </c:pt>
                <c:pt idx="11">
                  <c:v>24.315041666666676</c:v>
                </c:pt>
                <c:pt idx="12">
                  <c:v>24.98875</c:v>
                </c:pt>
                <c:pt idx="13">
                  <c:v>24.899197916666679</c:v>
                </c:pt>
                <c:pt idx="14">
                  <c:v>22.608395833333322</c:v>
                </c:pt>
                <c:pt idx="15">
                  <c:v>17.434229166666672</c:v>
                </c:pt>
                <c:pt idx="16">
                  <c:v>13.454427083333337</c:v>
                </c:pt>
                <c:pt idx="17">
                  <c:v>15.087531249999996</c:v>
                </c:pt>
                <c:pt idx="18">
                  <c:v>15.664875000000002</c:v>
                </c:pt>
                <c:pt idx="19">
                  <c:v>17.240427083333337</c:v>
                </c:pt>
                <c:pt idx="20">
                  <c:v>19.309479166666662</c:v>
                </c:pt>
                <c:pt idx="21">
                  <c:v>18.405750000000005</c:v>
                </c:pt>
                <c:pt idx="22">
                  <c:v>16.673669791666672</c:v>
                </c:pt>
                <c:pt idx="23">
                  <c:v>20.987770833333332</c:v>
                </c:pt>
                <c:pt idx="24">
                  <c:v>24.169416666666674</c:v>
                </c:pt>
                <c:pt idx="25">
                  <c:v>25.401500000000002</c:v>
                </c:pt>
                <c:pt idx="26">
                  <c:v>24.263489583333342</c:v>
                </c:pt>
                <c:pt idx="27">
                  <c:v>24.290677083333332</c:v>
                </c:pt>
                <c:pt idx="28">
                  <c:v>21.902041666666662</c:v>
                </c:pt>
                <c:pt idx="29">
                  <c:v>22.578604166666651</c:v>
                </c:pt>
              </c:numCache>
            </c:numRef>
          </c:xVal>
          <c:yVal>
            <c:numRef>
              <c:f>'Lake daily June'!$P$2:$P$31</c:f>
              <c:numCache>
                <c:formatCode>General</c:formatCode>
                <c:ptCount val="30"/>
                <c:pt idx="0">
                  <c:v>19.103416666666668</c:v>
                </c:pt>
                <c:pt idx="1">
                  <c:v>20.238583333333324</c:v>
                </c:pt>
                <c:pt idx="2">
                  <c:v>20.207791666666665</c:v>
                </c:pt>
                <c:pt idx="3">
                  <c:v>21.141947916666663</c:v>
                </c:pt>
                <c:pt idx="4">
                  <c:v>22.334375000000005</c:v>
                </c:pt>
                <c:pt idx="5">
                  <c:v>23.221562500000001</c:v>
                </c:pt>
                <c:pt idx="6">
                  <c:v>23.318187499999997</c:v>
                </c:pt>
                <c:pt idx="7">
                  <c:v>24.825864583333345</c:v>
                </c:pt>
                <c:pt idx="8">
                  <c:v>25.558552083333328</c:v>
                </c:pt>
                <c:pt idx="9">
                  <c:v>25.825739583333341</c:v>
                </c:pt>
                <c:pt idx="10">
                  <c:v>26.298395833333355</c:v>
                </c:pt>
                <c:pt idx="11">
                  <c:v>26.537322916666664</c:v>
                </c:pt>
                <c:pt idx="12">
                  <c:v>27.623645833333338</c:v>
                </c:pt>
                <c:pt idx="13">
                  <c:v>27.506895833333331</c:v>
                </c:pt>
                <c:pt idx="14">
                  <c:v>27.075010416666672</c:v>
                </c:pt>
                <c:pt idx="15">
                  <c:v>25.492406249999998</c:v>
                </c:pt>
                <c:pt idx="16">
                  <c:v>23.630218750000008</c:v>
                </c:pt>
                <c:pt idx="17">
                  <c:v>22.468520833333343</c:v>
                </c:pt>
                <c:pt idx="18">
                  <c:v>22.131218750000006</c:v>
                </c:pt>
                <c:pt idx="19">
                  <c:v>23.11690625000001</c:v>
                </c:pt>
                <c:pt idx="20">
                  <c:v>23.50486458333333</c:v>
                </c:pt>
                <c:pt idx="21">
                  <c:v>23.222083333333345</c:v>
                </c:pt>
                <c:pt idx="22">
                  <c:v>23.334135416666658</c:v>
                </c:pt>
                <c:pt idx="23">
                  <c:v>23.730562500000005</c:v>
                </c:pt>
                <c:pt idx="24">
                  <c:v>25.035572916666663</c:v>
                </c:pt>
                <c:pt idx="25">
                  <c:v>26.812093749999999</c:v>
                </c:pt>
                <c:pt idx="26">
                  <c:v>27.577302083333333</c:v>
                </c:pt>
                <c:pt idx="27">
                  <c:v>27.967291666666668</c:v>
                </c:pt>
                <c:pt idx="28">
                  <c:v>26.867416666666681</c:v>
                </c:pt>
                <c:pt idx="29">
                  <c:v>26.758749999999992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329344"/>
        <c:axId val="204302976"/>
      </c:scatterChart>
      <c:valAx>
        <c:axId val="204299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4301440"/>
        <c:crosses val="autoZero"/>
        <c:crossBetween val="midCat"/>
      </c:valAx>
      <c:valAx>
        <c:axId val="2043014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4299648"/>
        <c:crosses val="autoZero"/>
        <c:crossBetween val="midCat"/>
      </c:valAx>
      <c:valAx>
        <c:axId val="20430297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204329344"/>
        <c:crosses val="max"/>
        <c:crossBetween val="midCat"/>
      </c:valAx>
      <c:valAx>
        <c:axId val="204329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430297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Lake daily PYR</a:t>
            </a:r>
            <a:r>
              <a:rPr lang="en-US" baseline="0"/>
              <a:t> vs PAR</a:t>
            </a:r>
            <a:r>
              <a:rPr lang="en-US"/>
              <a:t> in June</a:t>
            </a:r>
          </a:p>
        </c:rich>
      </c:tx>
      <c:layout>
        <c:manualLayout>
          <c:xMode val="edge"/>
          <c:yMode val="edge"/>
          <c:x val="7.3569335083114612E-2"/>
          <c:y val="1.851851851851851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4240507436570429"/>
          <c:y val="0.14399314668999708"/>
          <c:w val="0.52237117235345587"/>
          <c:h val="0.74002697579469234"/>
        </c:manualLayout>
      </c:layout>
      <c:scatterChart>
        <c:scatterStyle val="lineMarker"/>
        <c:varyColors val="0"/>
        <c:ser>
          <c:idx val="0"/>
          <c:order val="0"/>
          <c:tx>
            <c:strRef>
              <c:f>'Lake daily June'!$O$1</c:f>
              <c:strCache>
                <c:ptCount val="1"/>
                <c:pt idx="0">
                  <c:v>Sum PAR uM/m2/s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39813123359580055"/>
                  <c:y val="-2.5992271799358414E-2"/>
                </c:manualLayout>
              </c:layout>
              <c:numFmt formatCode="General" sourceLinked="0"/>
            </c:trendlineLbl>
          </c:trendline>
          <c:xVal>
            <c:numRef>
              <c:f>'Lake daily June'!$P$2:$P$31</c:f>
              <c:numCache>
                <c:formatCode>General</c:formatCode>
                <c:ptCount val="30"/>
                <c:pt idx="0">
                  <c:v>19.103416666666668</c:v>
                </c:pt>
                <c:pt idx="1">
                  <c:v>20.238583333333324</c:v>
                </c:pt>
                <c:pt idx="2">
                  <c:v>20.207791666666665</c:v>
                </c:pt>
                <c:pt idx="3">
                  <c:v>21.141947916666663</c:v>
                </c:pt>
                <c:pt idx="4">
                  <c:v>22.334375000000005</c:v>
                </c:pt>
                <c:pt idx="5">
                  <c:v>23.221562500000001</c:v>
                </c:pt>
                <c:pt idx="6">
                  <c:v>23.318187499999997</c:v>
                </c:pt>
                <c:pt idx="7">
                  <c:v>24.825864583333345</c:v>
                </c:pt>
                <c:pt idx="8">
                  <c:v>25.558552083333328</c:v>
                </c:pt>
                <c:pt idx="9">
                  <c:v>25.825739583333341</c:v>
                </c:pt>
                <c:pt idx="10">
                  <c:v>26.298395833333355</c:v>
                </c:pt>
                <c:pt idx="11">
                  <c:v>26.537322916666664</c:v>
                </c:pt>
                <c:pt idx="12">
                  <c:v>27.623645833333338</c:v>
                </c:pt>
                <c:pt idx="13">
                  <c:v>27.506895833333331</c:v>
                </c:pt>
                <c:pt idx="14">
                  <c:v>27.075010416666672</c:v>
                </c:pt>
                <c:pt idx="15">
                  <c:v>25.492406249999998</c:v>
                </c:pt>
                <c:pt idx="16">
                  <c:v>23.630218750000008</c:v>
                </c:pt>
                <c:pt idx="17">
                  <c:v>22.468520833333343</c:v>
                </c:pt>
                <c:pt idx="18">
                  <c:v>22.131218750000006</c:v>
                </c:pt>
                <c:pt idx="19">
                  <c:v>23.11690625000001</c:v>
                </c:pt>
                <c:pt idx="20">
                  <c:v>23.50486458333333</c:v>
                </c:pt>
                <c:pt idx="21">
                  <c:v>23.222083333333345</c:v>
                </c:pt>
                <c:pt idx="22">
                  <c:v>23.334135416666658</c:v>
                </c:pt>
                <c:pt idx="23">
                  <c:v>23.730562500000005</c:v>
                </c:pt>
                <c:pt idx="24">
                  <c:v>25.035572916666663</c:v>
                </c:pt>
                <c:pt idx="25">
                  <c:v>26.812093749999999</c:v>
                </c:pt>
                <c:pt idx="26">
                  <c:v>27.577302083333333</c:v>
                </c:pt>
                <c:pt idx="27">
                  <c:v>27.967291666666668</c:v>
                </c:pt>
                <c:pt idx="28">
                  <c:v>26.867416666666681</c:v>
                </c:pt>
                <c:pt idx="29">
                  <c:v>26.758749999999992</c:v>
                </c:pt>
              </c:numCache>
            </c:numRef>
          </c:xVal>
          <c:yVal>
            <c:numRef>
              <c:f>'Lake daily June'!$O$2:$O$31</c:f>
              <c:numCache>
                <c:formatCode>General</c:formatCode>
                <c:ptCount val="30"/>
                <c:pt idx="0">
                  <c:v>51108.069712070894</c:v>
                </c:pt>
                <c:pt idx="1">
                  <c:v>64472.825481727574</c:v>
                </c:pt>
                <c:pt idx="2">
                  <c:v>25716.768826135103</c:v>
                </c:pt>
                <c:pt idx="3">
                  <c:v>53426.607452934673</c:v>
                </c:pt>
                <c:pt idx="4">
                  <c:v>62019.412380952381</c:v>
                </c:pt>
                <c:pt idx="5">
                  <c:v>38843.732846068684</c:v>
                </c:pt>
                <c:pt idx="6">
                  <c:v>64131.964839424138</c:v>
                </c:pt>
                <c:pt idx="7">
                  <c:v>62888.216555924693</c:v>
                </c:pt>
                <c:pt idx="8">
                  <c:v>48032.499435215926</c:v>
                </c:pt>
                <c:pt idx="9">
                  <c:v>43812.1057475083</c:v>
                </c:pt>
                <c:pt idx="10">
                  <c:v>30334.805271317822</c:v>
                </c:pt>
                <c:pt idx="11">
                  <c:v>50076.750675526018</c:v>
                </c:pt>
                <c:pt idx="12">
                  <c:v>67044.602369878194</c:v>
                </c:pt>
                <c:pt idx="13">
                  <c:v>60191.990132890372</c:v>
                </c:pt>
                <c:pt idx="14">
                  <c:v>54188.885714285709</c:v>
                </c:pt>
                <c:pt idx="15">
                  <c:v>26131.967962347717</c:v>
                </c:pt>
                <c:pt idx="16">
                  <c:v>42813.069479512735</c:v>
                </c:pt>
                <c:pt idx="17">
                  <c:v>32037.40279069767</c:v>
                </c:pt>
                <c:pt idx="18">
                  <c:v>48243.37637873755</c:v>
                </c:pt>
                <c:pt idx="19">
                  <c:v>64721.539125138421</c:v>
                </c:pt>
                <c:pt idx="20">
                  <c:v>63150.357574750844</c:v>
                </c:pt>
                <c:pt idx="21">
                  <c:v>38199.699734219263</c:v>
                </c:pt>
                <c:pt idx="22">
                  <c:v>69355.139745293462</c:v>
                </c:pt>
                <c:pt idx="23">
                  <c:v>62256.281339977839</c:v>
                </c:pt>
                <c:pt idx="24">
                  <c:v>65298.327253599105</c:v>
                </c:pt>
                <c:pt idx="25">
                  <c:v>56713.890354374314</c:v>
                </c:pt>
                <c:pt idx="26">
                  <c:v>59680.620066445183</c:v>
                </c:pt>
                <c:pt idx="27">
                  <c:v>50140.943167220357</c:v>
                </c:pt>
                <c:pt idx="28">
                  <c:v>17672.989656699887</c:v>
                </c:pt>
                <c:pt idx="29">
                  <c:v>46915.414640088595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416128"/>
        <c:axId val="204417664"/>
      </c:scatterChart>
      <c:valAx>
        <c:axId val="20441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4417664"/>
        <c:crosses val="autoZero"/>
        <c:crossBetween val="midCat"/>
      </c:valAx>
      <c:valAx>
        <c:axId val="2044176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441612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70714178143874"/>
          <c:y val="4.3982123856139602E-2"/>
          <c:w val="0.61739431172689208"/>
          <c:h val="0.73942938213804354"/>
        </c:manualLayout>
      </c:layout>
      <c:scatterChart>
        <c:scatterStyle val="smoothMarker"/>
        <c:varyColors val="0"/>
        <c:ser>
          <c:idx val="1"/>
          <c:order val="1"/>
          <c:tx>
            <c:strRef>
              <c:f>'[2]Summary-days by month'!$G$16</c:f>
              <c:strCache>
                <c:ptCount val="1"/>
                <c:pt idx="0">
                  <c:v>Sum E380</c:v>
                </c:pt>
              </c:strCache>
            </c:strRef>
          </c:tx>
          <c:xVal>
            <c:numRef>
              <c:f>'[2]Summary-days by month'!$A$17:$A$248</c:f>
              <c:numCache>
                <c:formatCode>General</c:formatCode>
                <c:ptCount val="2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</c:numCache>
            </c:numRef>
          </c:xVal>
          <c:yVal>
            <c:numRef>
              <c:f>'[2]Summary-days by month'!$G$17:$G$248</c:f>
              <c:numCache>
                <c:formatCode>0.00E+00</c:formatCode>
                <c:ptCount val="232"/>
                <c:pt idx="0">
                  <c:v>343.72455809840972</c:v>
                </c:pt>
                <c:pt idx="1">
                  <c:v>501.32187145804863</c:v>
                </c:pt>
                <c:pt idx="2">
                  <c:v>641.53643826192774</c:v>
                </c:pt>
                <c:pt idx="3">
                  <c:v>530.54870032676149</c:v>
                </c:pt>
                <c:pt idx="4">
                  <c:v>554.90019930101232</c:v>
                </c:pt>
                <c:pt idx="5">
                  <c:v>679.77839568888464</c:v>
                </c:pt>
                <c:pt idx="6">
                  <c:v>617.70209300801537</c:v>
                </c:pt>
                <c:pt idx="7">
                  <c:v>655.75556306423505</c:v>
                </c:pt>
                <c:pt idx="8">
                  <c:v>297.09551323115244</c:v>
                </c:pt>
                <c:pt idx="9">
                  <c:v>656.26163363978651</c:v>
                </c:pt>
                <c:pt idx="10">
                  <c:v>223.99263082889203</c:v>
                </c:pt>
                <c:pt idx="11">
                  <c:v>598.58071509995773</c:v>
                </c:pt>
                <c:pt idx="12">
                  <c:v>346.883870457429</c:v>
                </c:pt>
                <c:pt idx="13">
                  <c:v>625.28199169087623</c:v>
                </c:pt>
                <c:pt idx="14">
                  <c:v>478.95774339627422</c:v>
                </c:pt>
                <c:pt idx="15">
                  <c:v>26.909325187167767</c:v>
                </c:pt>
                <c:pt idx="16">
                  <c:v>273.30064245964888</c:v>
                </c:pt>
                <c:pt idx="17">
                  <c:v>755.02424748537794</c:v>
                </c:pt>
                <c:pt idx="18">
                  <c:v>808.22366195372285</c:v>
                </c:pt>
                <c:pt idx="19">
                  <c:v>801.81999349984494</c:v>
                </c:pt>
                <c:pt idx="20">
                  <c:v>332.82835066274174</c:v>
                </c:pt>
                <c:pt idx="21">
                  <c:v>627.30531518828195</c:v>
                </c:pt>
                <c:pt idx="22">
                  <c:v>721.45742670267123</c:v>
                </c:pt>
                <c:pt idx="23">
                  <c:v>755.41663910730028</c:v>
                </c:pt>
                <c:pt idx="24">
                  <c:v>552.55237373632292</c:v>
                </c:pt>
                <c:pt idx="25">
                  <c:v>452.75080301991511</c:v>
                </c:pt>
                <c:pt idx="26">
                  <c:v>814.45824531624464</c:v>
                </c:pt>
                <c:pt idx="27">
                  <c:v>131.43320147547459</c:v>
                </c:pt>
                <c:pt idx="28">
                  <c:v>514.90794880777412</c:v>
                </c:pt>
                <c:pt idx="29">
                  <c:v>161.51140450826287</c:v>
                </c:pt>
                <c:pt idx="30">
                  <c:v>698.26452693446572</c:v>
                </c:pt>
                <c:pt idx="31">
                  <c:v>707.2862554184336</c:v>
                </c:pt>
                <c:pt idx="32">
                  <c:v>671.38284831416149</c:v>
                </c:pt>
                <c:pt idx="33">
                  <c:v>405.75730048364386</c:v>
                </c:pt>
                <c:pt idx="34">
                  <c:v>777.05863621629624</c:v>
                </c:pt>
                <c:pt idx="35">
                  <c:v>330.99515975602452</c:v>
                </c:pt>
                <c:pt idx="36">
                  <c:v>658.32795323403275</c:v>
                </c:pt>
                <c:pt idx="37">
                  <c:v>714.45294260056812</c:v>
                </c:pt>
                <c:pt idx="38">
                  <c:v>216.03070813801781</c:v>
                </c:pt>
                <c:pt idx="39">
                  <c:v>899.9743678279973</c:v>
                </c:pt>
                <c:pt idx="40">
                  <c:v>1154.6603404660445</c:v>
                </c:pt>
                <c:pt idx="41">
                  <c:v>575.87557293985287</c:v>
                </c:pt>
                <c:pt idx="42">
                  <c:v>481.17614787347202</c:v>
                </c:pt>
                <c:pt idx="43">
                  <c:v>1048.9374213126171</c:v>
                </c:pt>
                <c:pt idx="44">
                  <c:v>1119.7293214855565</c:v>
                </c:pt>
                <c:pt idx="45">
                  <c:v>1122.0910767470314</c:v>
                </c:pt>
                <c:pt idx="46">
                  <c:v>417.3286170567149</c:v>
                </c:pt>
                <c:pt idx="47">
                  <c:v>1072.9243902668545</c:v>
                </c:pt>
                <c:pt idx="48">
                  <c:v>1272.8704578699324</c:v>
                </c:pt>
                <c:pt idx="49">
                  <c:v>385.37285312670417</c:v>
                </c:pt>
                <c:pt idx="50">
                  <c:v>819.93650980208236</c:v>
                </c:pt>
                <c:pt idx="51">
                  <c:v>964.52044836124685</c:v>
                </c:pt>
                <c:pt idx="52">
                  <c:v>900.93635666580406</c:v>
                </c:pt>
                <c:pt idx="53">
                  <c:v>402.21974747074319</c:v>
                </c:pt>
                <c:pt idx="54">
                  <c:v>491.19783099680149</c:v>
                </c:pt>
                <c:pt idx="55">
                  <c:v>521.89686658136429</c:v>
                </c:pt>
                <c:pt idx="56">
                  <c:v>793.57232573632041</c:v>
                </c:pt>
                <c:pt idx="57">
                  <c:v>384.40040188284871</c:v>
                </c:pt>
                <c:pt idx="58">
                  <c:v>726.08796827596473</c:v>
                </c:pt>
                <c:pt idx="59">
                  <c:v>485.96036324069104</c:v>
                </c:pt>
                <c:pt idx="60">
                  <c:v>662.15416982497516</c:v>
                </c:pt>
                <c:pt idx="61">
                  <c:v>794.02583966044904</c:v>
                </c:pt>
                <c:pt idx="62">
                  <c:v>1145.8159598816419</c:v>
                </c:pt>
                <c:pt idx="63">
                  <c:v>1319.3934114380093</c:v>
                </c:pt>
                <c:pt idx="64">
                  <c:v>413.68720279250033</c:v>
                </c:pt>
                <c:pt idx="65">
                  <c:v>1052.400387992378</c:v>
                </c:pt>
                <c:pt idx="66">
                  <c:v>640.83009743228388</c:v>
                </c:pt>
                <c:pt idx="67">
                  <c:v>1707.9952993234563</c:v>
                </c:pt>
                <c:pt idx="68">
                  <c:v>1295.2163143443529</c:v>
                </c:pt>
                <c:pt idx="69">
                  <c:v>310.02854788029458</c:v>
                </c:pt>
                <c:pt idx="70">
                  <c:v>294.58687985066661</c:v>
                </c:pt>
                <c:pt idx="71">
                  <c:v>1035.6604314827446</c:v>
                </c:pt>
                <c:pt idx="72">
                  <c:v>1190.1827919826999</c:v>
                </c:pt>
                <c:pt idx="73">
                  <c:v>527.86911940754032</c:v>
                </c:pt>
                <c:pt idx="74">
                  <c:v>363.67167271893481</c:v>
                </c:pt>
                <c:pt idx="75">
                  <c:v>613.97519507899119</c:v>
                </c:pt>
                <c:pt idx="76">
                  <c:v>537.96189436483837</c:v>
                </c:pt>
                <c:pt idx="77">
                  <c:v>742.15991833894645</c:v>
                </c:pt>
                <c:pt idx="78">
                  <c:v>1447.4834594673439</c:v>
                </c:pt>
                <c:pt idx="79">
                  <c:v>1196.0530199533687</c:v>
                </c:pt>
                <c:pt idx="80">
                  <c:v>1006.3410824505461</c:v>
                </c:pt>
                <c:pt idx="81">
                  <c:v>995.04874929001107</c:v>
                </c:pt>
                <c:pt idx="82">
                  <c:v>1586.6054052726438</c:v>
                </c:pt>
                <c:pt idx="83">
                  <c:v>767.57342202780887</c:v>
                </c:pt>
                <c:pt idx="84">
                  <c:v>1393.0883836464452</c:v>
                </c:pt>
                <c:pt idx="85">
                  <c:v>1473.4376679871741</c:v>
                </c:pt>
                <c:pt idx="86">
                  <c:v>905.04632439048407</c:v>
                </c:pt>
                <c:pt idx="87">
                  <c:v>1048.9906093449672</c:v>
                </c:pt>
                <c:pt idx="88">
                  <c:v>1943.0093041073735</c:v>
                </c:pt>
                <c:pt idx="89">
                  <c:v>885.15621699542999</c:v>
                </c:pt>
                <c:pt idx="90">
                  <c:v>1126.73270831479</c:v>
                </c:pt>
                <c:pt idx="91">
                  <c:v>1487.4286104790974</c:v>
                </c:pt>
                <c:pt idx="92">
                  <c:v>1631.2216994102196</c:v>
                </c:pt>
                <c:pt idx="93">
                  <c:v>1844.2948784993498</c:v>
                </c:pt>
                <c:pt idx="94">
                  <c:v>1905.05327386925</c:v>
                </c:pt>
                <c:pt idx="95">
                  <c:v>1983.7714974757457</c:v>
                </c:pt>
                <c:pt idx="96">
                  <c:v>1421.7581157095196</c:v>
                </c:pt>
                <c:pt idx="97">
                  <c:v>1852.3729971671062</c:v>
                </c:pt>
                <c:pt idx="98">
                  <c:v>1330.0456624138963</c:v>
                </c:pt>
                <c:pt idx="99">
                  <c:v>768.4498095073086</c:v>
                </c:pt>
                <c:pt idx="100">
                  <c:v>695.62736427711968</c:v>
                </c:pt>
                <c:pt idx="101">
                  <c:v>306.40828358010947</c:v>
                </c:pt>
                <c:pt idx="102">
                  <c:v>1207.4760420263026</c:v>
                </c:pt>
                <c:pt idx="103">
                  <c:v>1392.5731425882482</c:v>
                </c:pt>
                <c:pt idx="104">
                  <c:v>1621.6865783759649</c:v>
                </c:pt>
                <c:pt idx="105">
                  <c:v>609.40838286316455</c:v>
                </c:pt>
                <c:pt idx="106">
                  <c:v>2116.7636378279667</c:v>
                </c:pt>
                <c:pt idx="107">
                  <c:v>597.09464071808964</c:v>
                </c:pt>
                <c:pt idx="108">
                  <c:v>851.97313368013306</c:v>
                </c:pt>
                <c:pt idx="109">
                  <c:v>1693.6092289412529</c:v>
                </c:pt>
                <c:pt idx="110">
                  <c:v>2232.360726668212</c:v>
                </c:pt>
                <c:pt idx="111">
                  <c:v>2218.2015351864816</c:v>
                </c:pt>
                <c:pt idx="112">
                  <c:v>1662.791608215402</c:v>
                </c:pt>
                <c:pt idx="113">
                  <c:v>2174.3243409613456</c:v>
                </c:pt>
                <c:pt idx="114">
                  <c:v>2323.351425792614</c:v>
                </c:pt>
                <c:pt idx="115">
                  <c:v>2358.1547389075022</c:v>
                </c:pt>
                <c:pt idx="116">
                  <c:v>2437.4322153037506</c:v>
                </c:pt>
                <c:pt idx="117">
                  <c:v>2027.990652804478</c:v>
                </c:pt>
                <c:pt idx="118">
                  <c:v>506.13038344587335</c:v>
                </c:pt>
                <c:pt idx="119">
                  <c:v>1557.8693528720091</c:v>
                </c:pt>
                <c:pt idx="120">
                  <c:v>2596.651780970582</c:v>
                </c:pt>
                <c:pt idx="121">
                  <c:v>2561.2820237799219</c:v>
                </c:pt>
                <c:pt idx="122">
                  <c:v>2502.1540885606128</c:v>
                </c:pt>
                <c:pt idx="123">
                  <c:v>2554.0047121487105</c:v>
                </c:pt>
                <c:pt idx="124">
                  <c:v>2634.8283296382801</c:v>
                </c:pt>
                <c:pt idx="125">
                  <c:v>2570.4207992289398</c:v>
                </c:pt>
                <c:pt idx="126">
                  <c:v>2112.7749236911618</c:v>
                </c:pt>
                <c:pt idx="127">
                  <c:v>778.589166597342</c:v>
                </c:pt>
                <c:pt idx="128">
                  <c:v>915.99501247073329</c:v>
                </c:pt>
                <c:pt idx="129">
                  <c:v>1152.0410829121063</c:v>
                </c:pt>
                <c:pt idx="130">
                  <c:v>747.84853927198537</c:v>
                </c:pt>
                <c:pt idx="131">
                  <c:v>1870.7637232680358</c:v>
                </c:pt>
                <c:pt idx="132">
                  <c:v>1251.1003842809807</c:v>
                </c:pt>
                <c:pt idx="133">
                  <c:v>1938.4868361973154</c:v>
                </c:pt>
                <c:pt idx="134">
                  <c:v>1221.2001256023334</c:v>
                </c:pt>
                <c:pt idx="135">
                  <c:v>1700.327638553937</c:v>
                </c:pt>
                <c:pt idx="136">
                  <c:v>2245.4994709565308</c:v>
                </c:pt>
                <c:pt idx="137">
                  <c:v>1078.4109278762905</c:v>
                </c:pt>
                <c:pt idx="138">
                  <c:v>696.21892486049717</c:v>
                </c:pt>
                <c:pt idx="139">
                  <c:v>1982.582405320717</c:v>
                </c:pt>
                <c:pt idx="140">
                  <c:v>2742.0844634507848</c:v>
                </c:pt>
                <c:pt idx="141">
                  <c:v>2165.1723196225407</c:v>
                </c:pt>
                <c:pt idx="142">
                  <c:v>1586.5707684412723</c:v>
                </c:pt>
                <c:pt idx="143">
                  <c:v>642.35213191201512</c:v>
                </c:pt>
                <c:pt idx="144">
                  <c:v>1568.1376481251664</c:v>
                </c:pt>
                <c:pt idx="145">
                  <c:v>2882.1120451866491</c:v>
                </c:pt>
                <c:pt idx="146">
                  <c:v>2997.4379217937799</c:v>
                </c:pt>
                <c:pt idx="147">
                  <c:v>538.1696498231837</c:v>
                </c:pt>
                <c:pt idx="148">
                  <c:v>2658.5745496867607</c:v>
                </c:pt>
                <c:pt idx="149">
                  <c:v>2856.8397352872507</c:v>
                </c:pt>
                <c:pt idx="150">
                  <c:v>2942.4204606173193</c:v>
                </c:pt>
                <c:pt idx="151">
                  <c:v>2931.5979994303907</c:v>
                </c:pt>
                <c:pt idx="152">
                  <c:v>2321.2174910768945</c:v>
                </c:pt>
                <c:pt idx="153">
                  <c:v>2048.5841654268702</c:v>
                </c:pt>
                <c:pt idx="154">
                  <c:v>3137.5758354666605</c:v>
                </c:pt>
                <c:pt idx="155">
                  <c:v>3138.0768760543251</c:v>
                </c:pt>
                <c:pt idx="156">
                  <c:v>3138.0768760543251</c:v>
                </c:pt>
                <c:pt idx="157">
                  <c:v>1265.685352568267</c:v>
                </c:pt>
                <c:pt idx="158">
                  <c:v>573.78204468946137</c:v>
                </c:pt>
                <c:pt idx="159">
                  <c:v>1592.0047004166042</c:v>
                </c:pt>
                <c:pt idx="160">
                  <c:v>3043.3007590612715</c:v>
                </c:pt>
                <c:pt idx="161">
                  <c:v>522.31914569814455</c:v>
                </c:pt>
                <c:pt idx="162">
                  <c:v>1492.8821706157985</c:v>
                </c:pt>
                <c:pt idx="163">
                  <c:v>3232.3285514944205</c:v>
                </c:pt>
                <c:pt idx="164">
                  <c:v>401.47027258513941</c:v>
                </c:pt>
                <c:pt idx="165">
                  <c:v>2957.2790749697847</c:v>
                </c:pt>
                <c:pt idx="166">
                  <c:v>1852.6160808354102</c:v>
                </c:pt>
                <c:pt idx="167">
                  <c:v>3051.2962052239577</c:v>
                </c:pt>
                <c:pt idx="168">
                  <c:v>1843.8228023136107</c:v>
                </c:pt>
                <c:pt idx="169">
                  <c:v>3157.11877375329</c:v>
                </c:pt>
                <c:pt idx="170">
                  <c:v>2846.671445605758</c:v>
                </c:pt>
                <c:pt idx="171">
                  <c:v>2407.6679441656588</c:v>
                </c:pt>
                <c:pt idx="172">
                  <c:v>2734.4404007897779</c:v>
                </c:pt>
                <c:pt idx="173">
                  <c:v>3056.8814703686853</c:v>
                </c:pt>
                <c:pt idx="174">
                  <c:v>2689.3919588672043</c:v>
                </c:pt>
                <c:pt idx="175">
                  <c:v>2777.7050190756654</c:v>
                </c:pt>
                <c:pt idx="176">
                  <c:v>2068.7015434137143</c:v>
                </c:pt>
                <c:pt idx="177">
                  <c:v>2379.2756907816279</c:v>
                </c:pt>
                <c:pt idx="178">
                  <c:v>2356.5857580282877</c:v>
                </c:pt>
                <c:pt idx="179">
                  <c:v>2381.3672836735104</c:v>
                </c:pt>
                <c:pt idx="180">
                  <c:v>1245.0042599951696</c:v>
                </c:pt>
                <c:pt idx="181">
                  <c:v>994.68021590948229</c:v>
                </c:pt>
                <c:pt idx="182">
                  <c:v>1783.7924081822878</c:v>
                </c:pt>
                <c:pt idx="183">
                  <c:v>1878.4676900908498</c:v>
                </c:pt>
                <c:pt idx="184">
                  <c:v>2703.8147183544274</c:v>
                </c:pt>
                <c:pt idx="185">
                  <c:v>2834.8552444468141</c:v>
                </c:pt>
                <c:pt idx="186">
                  <c:v>2863.7355381558773</c:v>
                </c:pt>
                <c:pt idx="187">
                  <c:v>2917.4976520516693</c:v>
                </c:pt>
                <c:pt idx="188">
                  <c:v>2930.083216020555</c:v>
                </c:pt>
                <c:pt idx="189">
                  <c:v>2430.062509186414</c:v>
                </c:pt>
                <c:pt idx="190">
                  <c:v>2081.0409349895695</c:v>
                </c:pt>
                <c:pt idx="191">
                  <c:v>2637.1542337972051</c:v>
                </c:pt>
                <c:pt idx="192">
                  <c:v>1880.8572693968624</c:v>
                </c:pt>
                <c:pt idx="193">
                  <c:v>1023.714870217667</c:v>
                </c:pt>
                <c:pt idx="194">
                  <c:v>2672.1579296120399</c:v>
                </c:pt>
                <c:pt idx="195">
                  <c:v>2788.5990845225465</c:v>
                </c:pt>
                <c:pt idx="196">
                  <c:v>2813.7442548745817</c:v>
                </c:pt>
                <c:pt idx="197">
                  <c:v>3058.360577629966</c:v>
                </c:pt>
                <c:pt idx="198">
                  <c:v>3030.8334504643549</c:v>
                </c:pt>
                <c:pt idx="199">
                  <c:v>2872.9159015231799</c:v>
                </c:pt>
                <c:pt idx="200">
                  <c:v>2455.6724460005871</c:v>
                </c:pt>
                <c:pt idx="201">
                  <c:v>2716.1810926513872</c:v>
                </c:pt>
                <c:pt idx="202">
                  <c:v>1882.2730173355608</c:v>
                </c:pt>
                <c:pt idx="203">
                  <c:v>2502.4523259358093</c:v>
                </c:pt>
                <c:pt idx="204">
                  <c:v>1929.0014685418705</c:v>
                </c:pt>
                <c:pt idx="205">
                  <c:v>1927.8568463890367</c:v>
                </c:pt>
                <c:pt idx="206">
                  <c:v>2905.6228657341444</c:v>
                </c:pt>
                <c:pt idx="207">
                  <c:v>2432.1577728196821</c:v>
                </c:pt>
                <c:pt idx="208">
                  <c:v>1204.8502643906213</c:v>
                </c:pt>
                <c:pt idx="209">
                  <c:v>2750.9895820058046</c:v>
                </c:pt>
                <c:pt idx="210">
                  <c:v>2495.9703782447682</c:v>
                </c:pt>
                <c:pt idx="211">
                  <c:v>1921.0371958237229</c:v>
                </c:pt>
                <c:pt idx="212">
                  <c:v>1167.9055595677205</c:v>
                </c:pt>
                <c:pt idx="213">
                  <c:v>2367.765585187818</c:v>
                </c:pt>
                <c:pt idx="214">
                  <c:v>1803.6056316925697</c:v>
                </c:pt>
                <c:pt idx="215">
                  <c:v>2287.8661292690972</c:v>
                </c:pt>
                <c:pt idx="216">
                  <c:v>2737.0113537015081</c:v>
                </c:pt>
                <c:pt idx="217">
                  <c:v>1810.255551616362</c:v>
                </c:pt>
                <c:pt idx="218">
                  <c:v>853.24270112945749</c:v>
                </c:pt>
                <c:pt idx="219">
                  <c:v>1676.7443817330068</c:v>
                </c:pt>
                <c:pt idx="220">
                  <c:v>1431.4742433666606</c:v>
                </c:pt>
                <c:pt idx="221">
                  <c:v>2347.6769538633343</c:v>
                </c:pt>
                <c:pt idx="222">
                  <c:v>1981.1708532440964</c:v>
                </c:pt>
                <c:pt idx="223">
                  <c:v>2420.1077574428559</c:v>
                </c:pt>
                <c:pt idx="224">
                  <c:v>1349.5836328803359</c:v>
                </c:pt>
                <c:pt idx="225">
                  <c:v>2045.6892248268771</c:v>
                </c:pt>
                <c:pt idx="226">
                  <c:v>2344.4397178365543</c:v>
                </c:pt>
                <c:pt idx="227">
                  <c:v>2237.5455402989296</c:v>
                </c:pt>
                <c:pt idx="228">
                  <c:v>2423.0918355516847</c:v>
                </c:pt>
                <c:pt idx="229">
                  <c:v>1097.5413453649694</c:v>
                </c:pt>
                <c:pt idx="230">
                  <c:v>1783.2287495055141</c:v>
                </c:pt>
                <c:pt idx="231">
                  <c:v>2253.8665520502955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467584"/>
        <c:axId val="204502144"/>
      </c:scatterChart>
      <c:scatterChart>
        <c:scatterStyle val="smoothMarker"/>
        <c:varyColors val="0"/>
        <c:ser>
          <c:idx val="0"/>
          <c:order val="0"/>
          <c:tx>
            <c:strRef>
              <c:f>'[2]Summary-days by month'!$H$16</c:f>
              <c:strCache>
                <c:ptCount val="1"/>
                <c:pt idx="0">
                  <c:v>Sum QPAR</c:v>
                </c:pt>
              </c:strCache>
            </c:strRef>
          </c:tx>
          <c:xVal>
            <c:numRef>
              <c:f>'[2]Summary-days by month'!$A$17:$A$248</c:f>
              <c:numCache>
                <c:formatCode>General</c:formatCode>
                <c:ptCount val="2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</c:numCache>
            </c:numRef>
          </c:xVal>
          <c:yVal>
            <c:numRef>
              <c:f>'[2]Summary-days by month'!$H$17:$H$248</c:f>
              <c:numCache>
                <c:formatCode>0.00E+00</c:formatCode>
                <c:ptCount val="232"/>
                <c:pt idx="0">
                  <c:v>0.66619205110288715</c:v>
                </c:pt>
                <c:pt idx="1">
                  <c:v>0.97780604503424351</c:v>
                </c:pt>
                <c:pt idx="2">
                  <c:v>1.3597054671175917</c:v>
                </c:pt>
                <c:pt idx="3">
                  <c:v>1.1072912348504875</c:v>
                </c:pt>
                <c:pt idx="4">
                  <c:v>1.1480896279857742</c:v>
                </c:pt>
                <c:pt idx="5">
                  <c:v>1.478707777257481</c:v>
                </c:pt>
                <c:pt idx="6">
                  <c:v>1.3395798493902951</c:v>
                </c:pt>
                <c:pt idx="7">
                  <c:v>1.4386953144953449</c:v>
                </c:pt>
                <c:pt idx="8">
                  <c:v>0.58780498833614059</c:v>
                </c:pt>
                <c:pt idx="9">
                  <c:v>1.360880970244972</c:v>
                </c:pt>
                <c:pt idx="10">
                  <c:v>0.43374033674595502</c:v>
                </c:pt>
                <c:pt idx="11">
                  <c:v>1.3314020794410122</c:v>
                </c:pt>
                <c:pt idx="12">
                  <c:v>0.69476426358783416</c:v>
                </c:pt>
                <c:pt idx="13">
                  <c:v>1.3842811175375187</c:v>
                </c:pt>
                <c:pt idx="14">
                  <c:v>0.9690954058213801</c:v>
                </c:pt>
                <c:pt idx="15">
                  <c:v>5.3102061455387053E-2</c:v>
                </c:pt>
                <c:pt idx="16">
                  <c:v>0.55767757163296428</c:v>
                </c:pt>
                <c:pt idx="17">
                  <c:v>1.6403628828622818</c:v>
                </c:pt>
                <c:pt idx="18">
                  <c:v>1.8092862849452263</c:v>
                </c:pt>
                <c:pt idx="19">
                  <c:v>1.8469596672308255</c:v>
                </c:pt>
                <c:pt idx="20">
                  <c:v>0.64818200312704521</c:v>
                </c:pt>
                <c:pt idx="21">
                  <c:v>1.4201309188017595</c:v>
                </c:pt>
                <c:pt idx="22">
                  <c:v>1.5093519892749501</c:v>
                </c:pt>
                <c:pt idx="23">
                  <c:v>1.6153987224858728</c:v>
                </c:pt>
                <c:pt idx="24">
                  <c:v>1.1235294393288606</c:v>
                </c:pt>
                <c:pt idx="25">
                  <c:v>0.91777310105014276</c:v>
                </c:pt>
                <c:pt idx="26">
                  <c:v>1.8053605161372883</c:v>
                </c:pt>
                <c:pt idx="27">
                  <c:v>0.24484333327446411</c:v>
                </c:pt>
                <c:pt idx="28">
                  <c:v>1.0512763795296942</c:v>
                </c:pt>
                <c:pt idx="29">
                  <c:v>0.31210731009399051</c:v>
                </c:pt>
                <c:pt idx="30">
                  <c:v>1.5478078514091291</c:v>
                </c:pt>
                <c:pt idx="31">
                  <c:v>1.4942390205418485</c:v>
                </c:pt>
                <c:pt idx="32">
                  <c:v>1.429529236250614</c:v>
                </c:pt>
                <c:pt idx="33">
                  <c:v>0.83907617844491067</c:v>
                </c:pt>
                <c:pt idx="34">
                  <c:v>1.5684491813874721</c:v>
                </c:pt>
                <c:pt idx="35">
                  <c:v>0.67369672467788522</c:v>
                </c:pt>
                <c:pt idx="36">
                  <c:v>1.4580931308410787</c:v>
                </c:pt>
                <c:pt idx="37">
                  <c:v>1.3749431467948163</c:v>
                </c:pt>
                <c:pt idx="38">
                  <c:v>0.4008563261707131</c:v>
                </c:pt>
                <c:pt idx="39">
                  <c:v>2.0356461574115174</c:v>
                </c:pt>
                <c:pt idx="40">
                  <c:v>2.6564826496436349</c:v>
                </c:pt>
                <c:pt idx="41">
                  <c:v>1.1063268980054042</c:v>
                </c:pt>
                <c:pt idx="42">
                  <c:v>0.92736413412570473</c:v>
                </c:pt>
                <c:pt idx="43">
                  <c:v>2.3713503819840454</c:v>
                </c:pt>
                <c:pt idx="44">
                  <c:v>2.6026767264086423</c:v>
                </c:pt>
                <c:pt idx="45">
                  <c:v>2.6122040605170094</c:v>
                </c:pt>
                <c:pt idx="46">
                  <c:v>0.86947580652908252</c:v>
                </c:pt>
                <c:pt idx="47">
                  <c:v>2.4083370320992317</c:v>
                </c:pt>
                <c:pt idx="48">
                  <c:v>3.0139854561983359</c:v>
                </c:pt>
                <c:pt idx="49">
                  <c:v>0.79280566936254449</c:v>
                </c:pt>
                <c:pt idx="50">
                  <c:v>1.6871605277074431</c:v>
                </c:pt>
                <c:pt idx="51">
                  <c:v>2.111566835834096</c:v>
                </c:pt>
                <c:pt idx="52">
                  <c:v>1.9505752879600486</c:v>
                </c:pt>
                <c:pt idx="53">
                  <c:v>0.78522441745046034</c:v>
                </c:pt>
                <c:pt idx="54">
                  <c:v>0.98039929761022349</c:v>
                </c:pt>
                <c:pt idx="55">
                  <c:v>1.0521488955813225</c:v>
                </c:pt>
                <c:pt idx="56">
                  <c:v>1.6941277003588695</c:v>
                </c:pt>
                <c:pt idx="57">
                  <c:v>0.75024460272742766</c:v>
                </c:pt>
                <c:pt idx="58">
                  <c:v>1.51173256741054</c:v>
                </c:pt>
                <c:pt idx="59">
                  <c:v>0.9143102332941907</c:v>
                </c:pt>
                <c:pt idx="60">
                  <c:v>1.3028444471832898</c:v>
                </c:pt>
                <c:pt idx="61">
                  <c:v>1.5604163410030674</c:v>
                </c:pt>
                <c:pt idx="62">
                  <c:v>2.4292333284966925</c:v>
                </c:pt>
                <c:pt idx="63">
                  <c:v>2.9325509429351224</c:v>
                </c:pt>
                <c:pt idx="64">
                  <c:v>0.80754596567936454</c:v>
                </c:pt>
                <c:pt idx="65">
                  <c:v>2.1878139557975667</c:v>
                </c:pt>
                <c:pt idx="66">
                  <c:v>1.2759035565696282</c:v>
                </c:pt>
                <c:pt idx="67">
                  <c:v>3.9207537669007304</c:v>
                </c:pt>
                <c:pt idx="68">
                  <c:v>2.8742988534053087</c:v>
                </c:pt>
                <c:pt idx="69">
                  <c:v>0.91927462971473795</c:v>
                </c:pt>
                <c:pt idx="70">
                  <c:v>0.60288171414806868</c:v>
                </c:pt>
                <c:pt idx="71">
                  <c:v>2.4487599923685139</c:v>
                </c:pt>
                <c:pt idx="72">
                  <c:v>2.7685497609458003</c:v>
                </c:pt>
                <c:pt idx="73">
                  <c:v>1.1730242252702607</c:v>
                </c:pt>
                <c:pt idx="74">
                  <c:v>0.78734621448033359</c:v>
                </c:pt>
                <c:pt idx="75">
                  <c:v>1.5215229665449121</c:v>
                </c:pt>
                <c:pt idx="76">
                  <c:v>1.2655416303311193</c:v>
                </c:pt>
                <c:pt idx="77">
                  <c:v>1.6448618644384825</c:v>
                </c:pt>
                <c:pt idx="78">
                  <c:v>3.2622180701299159</c:v>
                </c:pt>
                <c:pt idx="79">
                  <c:v>2.5865889588757631</c:v>
                </c:pt>
                <c:pt idx="80">
                  <c:v>2.0928383206953636</c:v>
                </c:pt>
                <c:pt idx="81">
                  <c:v>2.0403978267621419</c:v>
                </c:pt>
                <c:pt idx="82">
                  <c:v>3.6697789105732759</c:v>
                </c:pt>
                <c:pt idx="83">
                  <c:v>1.6137190838386619</c:v>
                </c:pt>
                <c:pt idx="84">
                  <c:v>3.0821872806942356</c:v>
                </c:pt>
                <c:pt idx="85">
                  <c:v>3.3453389947285848</c:v>
                </c:pt>
                <c:pt idx="86">
                  <c:v>1.8450161239302336</c:v>
                </c:pt>
                <c:pt idx="87">
                  <c:v>2.2906073818402315</c:v>
                </c:pt>
                <c:pt idx="88">
                  <c:v>4.5618987855085633</c:v>
                </c:pt>
                <c:pt idx="89">
                  <c:v>1.9087278451508138</c:v>
                </c:pt>
                <c:pt idx="90">
                  <c:v>2.4208970829396326</c:v>
                </c:pt>
                <c:pt idx="91">
                  <c:v>3.3028577894254032</c:v>
                </c:pt>
                <c:pt idx="92">
                  <c:v>3.6969972684007386</c:v>
                </c:pt>
                <c:pt idx="93">
                  <c:v>4.3090242258805516</c:v>
                </c:pt>
                <c:pt idx="94">
                  <c:v>4.5026006354722625</c:v>
                </c:pt>
                <c:pt idx="95">
                  <c:v>4.7249416203839028</c:v>
                </c:pt>
                <c:pt idx="96">
                  <c:v>3.2412336123627101</c:v>
                </c:pt>
                <c:pt idx="97">
                  <c:v>4.2880108633416336</c:v>
                </c:pt>
                <c:pt idx="98">
                  <c:v>3.4546687833884788</c:v>
                </c:pt>
                <c:pt idx="99">
                  <c:v>2.0302920837282206</c:v>
                </c:pt>
                <c:pt idx="100">
                  <c:v>1.5783403602292432</c:v>
                </c:pt>
                <c:pt idx="101">
                  <c:v>0.61969504120782515</c:v>
                </c:pt>
                <c:pt idx="102">
                  <c:v>2.6773173502513004</c:v>
                </c:pt>
                <c:pt idx="103">
                  <c:v>3.1306731746038228</c:v>
                </c:pt>
                <c:pt idx="104">
                  <c:v>3.8129076479205364</c:v>
                </c:pt>
                <c:pt idx="105">
                  <c:v>1.2670974570761819</c:v>
                </c:pt>
                <c:pt idx="106">
                  <c:v>5.0305461431594383</c:v>
                </c:pt>
                <c:pt idx="107">
                  <c:v>1.3392101664544236</c:v>
                </c:pt>
                <c:pt idx="108">
                  <c:v>1.7667620720665096</c:v>
                </c:pt>
                <c:pt idx="109">
                  <c:v>3.6427440656424781</c:v>
                </c:pt>
                <c:pt idx="110">
                  <c:v>5.2036752943360138</c:v>
                </c:pt>
                <c:pt idx="111">
                  <c:v>5.1588320938889982</c:v>
                </c:pt>
                <c:pt idx="112">
                  <c:v>3.6208782865810556</c:v>
                </c:pt>
                <c:pt idx="113">
                  <c:v>4.9149630410373586</c:v>
                </c:pt>
                <c:pt idx="114">
                  <c:v>5.3019164620156563</c:v>
                </c:pt>
                <c:pt idx="115">
                  <c:v>5.3787789096780525</c:v>
                </c:pt>
                <c:pt idx="116">
                  <c:v>5.5675343705805282</c:v>
                </c:pt>
                <c:pt idx="117">
                  <c:v>4.5375991912072031</c:v>
                </c:pt>
                <c:pt idx="118">
                  <c:v>0.95670912375946304</c:v>
                </c:pt>
                <c:pt idx="119">
                  <c:v>3.2646950718882342</c:v>
                </c:pt>
                <c:pt idx="120">
                  <c:v>5.8725820251519059</c:v>
                </c:pt>
                <c:pt idx="121">
                  <c:v>5.7675333251924545</c:v>
                </c:pt>
                <c:pt idx="122">
                  <c:v>5.6531068009151388</c:v>
                </c:pt>
                <c:pt idx="123">
                  <c:v>5.7233943925984967</c:v>
                </c:pt>
                <c:pt idx="124">
                  <c:v>5.9569227723559743</c:v>
                </c:pt>
                <c:pt idx="125">
                  <c:v>5.6581052991603915</c:v>
                </c:pt>
                <c:pt idx="126">
                  <c:v>4.5405594973394781</c:v>
                </c:pt>
                <c:pt idx="127">
                  <c:v>1.5174766615492934</c:v>
                </c:pt>
                <c:pt idx="128">
                  <c:v>1.9853360149185992</c:v>
                </c:pt>
                <c:pt idx="129">
                  <c:v>2.8318218755301716</c:v>
                </c:pt>
                <c:pt idx="130">
                  <c:v>1.6343820467340622</c:v>
                </c:pt>
                <c:pt idx="131">
                  <c:v>4.3912238720422643</c:v>
                </c:pt>
                <c:pt idx="132">
                  <c:v>2.8247384291658237</c:v>
                </c:pt>
                <c:pt idx="133">
                  <c:v>4.8223504911429913</c:v>
                </c:pt>
                <c:pt idx="134">
                  <c:v>3.0468572423630356</c:v>
                </c:pt>
                <c:pt idx="135">
                  <c:v>4.344204846968446</c:v>
                </c:pt>
                <c:pt idx="136">
                  <c:v>4.9639560585011511</c:v>
                </c:pt>
                <c:pt idx="137">
                  <c:v>2.141447398670532</c:v>
                </c:pt>
                <c:pt idx="138">
                  <c:v>1.2905727585197606</c:v>
                </c:pt>
                <c:pt idx="139">
                  <c:v>4.0271461545230487</c:v>
                </c:pt>
                <c:pt idx="140">
                  <c:v>5.9720597664215775</c:v>
                </c:pt>
                <c:pt idx="141">
                  <c:v>4.6315815354278307</c:v>
                </c:pt>
                <c:pt idx="142">
                  <c:v>3.1133524305239391</c:v>
                </c:pt>
                <c:pt idx="143">
                  <c:v>1.1992168368643583</c:v>
                </c:pt>
                <c:pt idx="144">
                  <c:v>3.1236973876900649</c:v>
                </c:pt>
                <c:pt idx="145">
                  <c:v>6.2910999317427896</c:v>
                </c:pt>
                <c:pt idx="146">
                  <c:v>6.5345910832823657</c:v>
                </c:pt>
                <c:pt idx="147">
                  <c:v>1.0209222734135834</c:v>
                </c:pt>
                <c:pt idx="148">
                  <c:v>5.6131997752401217</c:v>
                </c:pt>
                <c:pt idx="149">
                  <c:v>6.1606352725547424</c:v>
                </c:pt>
                <c:pt idx="150">
                  <c:v>6.291994649996778</c:v>
                </c:pt>
                <c:pt idx="151">
                  <c:v>6.2340613325561751</c:v>
                </c:pt>
                <c:pt idx="152">
                  <c:v>4.7728599677469123</c:v>
                </c:pt>
                <c:pt idx="153">
                  <c:v>4.1320488502423149</c:v>
                </c:pt>
                <c:pt idx="154">
                  <c:v>6.7655383042690778</c:v>
                </c:pt>
                <c:pt idx="155">
                  <c:v>6.7625074631978306</c:v>
                </c:pt>
                <c:pt idx="156">
                  <c:v>6.7625074631978306</c:v>
                </c:pt>
                <c:pt idx="157">
                  <c:v>2.527602898496768</c:v>
                </c:pt>
                <c:pt idx="158">
                  <c:v>1.0435470294389246</c:v>
                </c:pt>
                <c:pt idx="159">
                  <c:v>3.0940691054825598</c:v>
                </c:pt>
                <c:pt idx="160">
                  <c:v>6.4936391828004165</c:v>
                </c:pt>
                <c:pt idx="161">
                  <c:v>0.94415848342897968</c:v>
                </c:pt>
                <c:pt idx="162">
                  <c:v>2.8835702326518664</c:v>
                </c:pt>
                <c:pt idx="163">
                  <c:v>6.9353586635054283</c:v>
                </c:pt>
                <c:pt idx="164">
                  <c:v>0.71457298481622189</c:v>
                </c:pt>
                <c:pt idx="165">
                  <c:v>6.358074434214946</c:v>
                </c:pt>
                <c:pt idx="166">
                  <c:v>3.6851241654096665</c:v>
                </c:pt>
                <c:pt idx="167">
                  <c:v>6.4297338771932742</c:v>
                </c:pt>
                <c:pt idx="168">
                  <c:v>3.7471142505620776</c:v>
                </c:pt>
                <c:pt idx="169">
                  <c:v>6.8180464993711922</c:v>
                </c:pt>
                <c:pt idx="170">
                  <c:v>6.1950020916544206</c:v>
                </c:pt>
                <c:pt idx="171">
                  <c:v>5.1619505703576047</c:v>
                </c:pt>
                <c:pt idx="172">
                  <c:v>5.8565985872042372</c:v>
                </c:pt>
                <c:pt idx="173">
                  <c:v>6.5445839850560423</c:v>
                </c:pt>
                <c:pt idx="174">
                  <c:v>5.7122870821336056</c:v>
                </c:pt>
                <c:pt idx="175">
                  <c:v>5.9006998982733663</c:v>
                </c:pt>
                <c:pt idx="176">
                  <c:v>4.1509198875652418</c:v>
                </c:pt>
                <c:pt idx="177">
                  <c:v>4.8667581432842733</c:v>
                </c:pt>
                <c:pt idx="178">
                  <c:v>4.7618997345729381</c:v>
                </c:pt>
                <c:pt idx="179">
                  <c:v>4.7991021337993054</c:v>
                </c:pt>
                <c:pt idx="180">
                  <c:v>2.4919909007034562</c:v>
                </c:pt>
                <c:pt idx="181">
                  <c:v>1.8174378598020005</c:v>
                </c:pt>
                <c:pt idx="182">
                  <c:v>3.4554695076764861</c:v>
                </c:pt>
                <c:pt idx="183">
                  <c:v>3.618589787385099</c:v>
                </c:pt>
                <c:pt idx="184">
                  <c:v>5.516791140602006</c:v>
                </c:pt>
                <c:pt idx="185">
                  <c:v>5.8693516719028764</c:v>
                </c:pt>
                <c:pt idx="186">
                  <c:v>5.8993840531631552</c:v>
                </c:pt>
                <c:pt idx="187">
                  <c:v>6.0689243930651786</c:v>
                </c:pt>
                <c:pt idx="188">
                  <c:v>6.0864815351166595</c:v>
                </c:pt>
                <c:pt idx="189">
                  <c:v>5.0385191975329349</c:v>
                </c:pt>
                <c:pt idx="190">
                  <c:v>4.0693107528919006</c:v>
                </c:pt>
                <c:pt idx="191">
                  <c:v>5.394301505367137</c:v>
                </c:pt>
                <c:pt idx="192">
                  <c:v>3.7164527188601557</c:v>
                </c:pt>
                <c:pt idx="193">
                  <c:v>1.9485211763532968</c:v>
                </c:pt>
                <c:pt idx="194">
                  <c:v>5.4194407487328773</c:v>
                </c:pt>
                <c:pt idx="195">
                  <c:v>5.8620637598272305</c:v>
                </c:pt>
                <c:pt idx="196">
                  <c:v>5.9076168344692519</c:v>
                </c:pt>
                <c:pt idx="197">
                  <c:v>6.4727198425882753</c:v>
                </c:pt>
                <c:pt idx="198">
                  <c:v>6.3564870557639228</c:v>
                </c:pt>
                <c:pt idx="199">
                  <c:v>6.06925652178895</c:v>
                </c:pt>
                <c:pt idx="200">
                  <c:v>4.9972483757877377</c:v>
                </c:pt>
                <c:pt idx="201">
                  <c:v>5.6303251383692983</c:v>
                </c:pt>
                <c:pt idx="202">
                  <c:v>3.7604293653886742</c:v>
                </c:pt>
                <c:pt idx="203">
                  <c:v>5.0627716370070583</c:v>
                </c:pt>
                <c:pt idx="204">
                  <c:v>3.830208218622567</c:v>
                </c:pt>
                <c:pt idx="205">
                  <c:v>3.8700754025171804</c:v>
                </c:pt>
                <c:pt idx="206">
                  <c:v>6.1969428833151792</c:v>
                </c:pt>
                <c:pt idx="207">
                  <c:v>5.0602825305290189</c:v>
                </c:pt>
                <c:pt idx="208">
                  <c:v>2.2772608547522681</c:v>
                </c:pt>
                <c:pt idx="209">
                  <c:v>5.8734944241647016</c:v>
                </c:pt>
                <c:pt idx="210">
                  <c:v>5.2217572290318213</c:v>
                </c:pt>
                <c:pt idx="211">
                  <c:v>3.9060936046366983</c:v>
                </c:pt>
                <c:pt idx="212">
                  <c:v>2.1741744244254493</c:v>
                </c:pt>
                <c:pt idx="213">
                  <c:v>4.936801989468667</c:v>
                </c:pt>
                <c:pt idx="214">
                  <c:v>3.6679771652670841</c:v>
                </c:pt>
                <c:pt idx="215">
                  <c:v>4.7699230942912205</c:v>
                </c:pt>
                <c:pt idx="216">
                  <c:v>5.8871458338910339</c:v>
                </c:pt>
                <c:pt idx="217">
                  <c:v>3.7678450514819439</c:v>
                </c:pt>
                <c:pt idx="218">
                  <c:v>1.576439905015842</c:v>
                </c:pt>
                <c:pt idx="219">
                  <c:v>3.2957297931306369</c:v>
                </c:pt>
                <c:pt idx="220">
                  <c:v>2.7900711123240631</c:v>
                </c:pt>
                <c:pt idx="221">
                  <c:v>4.8994488505722273</c:v>
                </c:pt>
                <c:pt idx="222">
                  <c:v>4.1022301602080038</c:v>
                </c:pt>
                <c:pt idx="223">
                  <c:v>5.2211103631684601</c:v>
                </c:pt>
                <c:pt idx="224">
                  <c:v>2.7388841981067351</c:v>
                </c:pt>
                <c:pt idx="225">
                  <c:v>4.2763335226904173</c:v>
                </c:pt>
                <c:pt idx="226">
                  <c:v>5.0864408566869583</c:v>
                </c:pt>
                <c:pt idx="227">
                  <c:v>4.7999650080145386</c:v>
                </c:pt>
                <c:pt idx="228">
                  <c:v>5.3041622668273405</c:v>
                </c:pt>
                <c:pt idx="229">
                  <c:v>2.1325103892705743</c:v>
                </c:pt>
                <c:pt idx="230">
                  <c:v>3.6934031237597891</c:v>
                </c:pt>
                <c:pt idx="231">
                  <c:v>5.0221775899268701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505472"/>
        <c:axId val="204503680"/>
      </c:scatterChart>
      <c:valAx>
        <c:axId val="204467584"/>
        <c:scaling>
          <c:orientation val="minMax"/>
          <c:max val="165"/>
          <c:min val="156"/>
        </c:scaling>
        <c:delete val="0"/>
        <c:axPos val="b"/>
        <c:numFmt formatCode="General" sourceLinked="1"/>
        <c:majorTickMark val="out"/>
        <c:minorTickMark val="none"/>
        <c:tickLblPos val="nextTo"/>
        <c:crossAx val="204502144"/>
        <c:crosses val="autoZero"/>
        <c:crossBetween val="midCat"/>
        <c:majorUnit val="1"/>
      </c:valAx>
      <c:valAx>
        <c:axId val="204502144"/>
        <c:scaling>
          <c:orientation val="minMax"/>
          <c:min val="1.7000000000000006E-3"/>
        </c:scaling>
        <c:delete val="0"/>
        <c:axPos val="l"/>
        <c:majorGridlines/>
        <c:numFmt formatCode="0.00E+00" sourceLinked="1"/>
        <c:majorTickMark val="out"/>
        <c:minorTickMark val="none"/>
        <c:tickLblPos val="nextTo"/>
        <c:crossAx val="204467584"/>
        <c:crosses val="autoZero"/>
        <c:crossBetween val="midCat"/>
      </c:valAx>
      <c:valAx>
        <c:axId val="204503680"/>
        <c:scaling>
          <c:orientation val="minMax"/>
        </c:scaling>
        <c:delete val="0"/>
        <c:axPos val="r"/>
        <c:numFmt formatCode="0.00E+00" sourceLinked="1"/>
        <c:majorTickMark val="out"/>
        <c:minorTickMark val="none"/>
        <c:tickLblPos val="nextTo"/>
        <c:crossAx val="204505472"/>
        <c:crosses val="max"/>
        <c:crossBetween val="midCat"/>
      </c:valAx>
      <c:valAx>
        <c:axId val="2045054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450368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147637</xdr:colOff>
      <xdr:row>16</xdr:row>
      <xdr:rowOff>90487</xdr:rowOff>
    </xdr:from>
    <xdr:to>
      <xdr:col>22</xdr:col>
      <xdr:colOff>452437</xdr:colOff>
      <xdr:row>30</xdr:row>
      <xdr:rowOff>166687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447675</xdr:colOff>
      <xdr:row>0</xdr:row>
      <xdr:rowOff>76200</xdr:rowOff>
    </xdr:from>
    <xdr:to>
      <xdr:col>22</xdr:col>
      <xdr:colOff>142875</xdr:colOff>
      <xdr:row>14</xdr:row>
      <xdr:rowOff>152400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447675</xdr:colOff>
      <xdr:row>0</xdr:row>
      <xdr:rowOff>38100</xdr:rowOff>
    </xdr:from>
    <xdr:to>
      <xdr:col>30</xdr:col>
      <xdr:colOff>142875</xdr:colOff>
      <xdr:row>14</xdr:row>
      <xdr:rowOff>114300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30</xdr:col>
      <xdr:colOff>371475</xdr:colOff>
      <xdr:row>0</xdr:row>
      <xdr:rowOff>0</xdr:rowOff>
    </xdr:from>
    <xdr:to>
      <xdr:col>38</xdr:col>
      <xdr:colOff>66675</xdr:colOff>
      <xdr:row>14</xdr:row>
      <xdr:rowOff>76200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38</xdr:col>
      <xdr:colOff>142875</xdr:colOff>
      <xdr:row>0</xdr:row>
      <xdr:rowOff>19050</xdr:rowOff>
    </xdr:from>
    <xdr:to>
      <xdr:col>45</xdr:col>
      <xdr:colOff>447675</xdr:colOff>
      <xdr:row>14</xdr:row>
      <xdr:rowOff>95250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552450</xdr:colOff>
      <xdr:row>26</xdr:row>
      <xdr:rowOff>190499</xdr:rowOff>
    </xdr:from>
    <xdr:to>
      <xdr:col>32</xdr:col>
      <xdr:colOff>95249</xdr:colOff>
      <xdr:row>36</xdr:row>
      <xdr:rowOff>47624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H_Data/Wthr_Lac/2013/Lac_2013_06_June_2013_VPE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UV_2013_worki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s"/>
      <sheetName val="daily summary"/>
      <sheetName val="60-min summary &amp; lvl_chk"/>
      <sheetName val="15-min summary"/>
      <sheetName val="autoblended and Tw recalib"/>
      <sheetName val="raw"/>
      <sheetName val="new_raw"/>
      <sheetName val="field notes"/>
      <sheetName val="Need to do"/>
      <sheetName val="raw fields &amp; eqns"/>
      <sheetName val="lake bathymetry &amp; areas"/>
      <sheetName val="T_IR sensor"/>
    </sheetNames>
    <sheetDataSet>
      <sheetData sheetId="0"/>
      <sheetData sheetId="1"/>
      <sheetData sheetId="2">
        <row r="8">
          <cell r="CY8" t="str">
            <v>PAR scaled</v>
          </cell>
        </row>
        <row r="9">
          <cell r="A9">
            <v>41426.041666666664</v>
          </cell>
          <cell r="E9">
            <v>0</v>
          </cell>
          <cell r="CY9">
            <v>-4.6263398671096346E-5</v>
          </cell>
        </row>
        <row r="10">
          <cell r="A10">
            <v>41426.083333333336</v>
          </cell>
          <cell r="E10">
            <v>0</v>
          </cell>
          <cell r="CY10">
            <v>-5.2210873754152821E-5</v>
          </cell>
        </row>
        <row r="11">
          <cell r="A11">
            <v>41426.125</v>
          </cell>
          <cell r="E11">
            <v>0</v>
          </cell>
          <cell r="CY11">
            <v>-4.0334182724252487E-5</v>
          </cell>
        </row>
        <row r="12">
          <cell r="A12">
            <v>41426.166666666664</v>
          </cell>
          <cell r="E12">
            <v>0</v>
          </cell>
          <cell r="CY12">
            <v>4.6704548172757468E-6</v>
          </cell>
        </row>
        <row r="13">
          <cell r="A13">
            <v>41426.208333333336</v>
          </cell>
          <cell r="E13">
            <v>0</v>
          </cell>
          <cell r="CY13">
            <v>1.4860415282392027E-5</v>
          </cell>
        </row>
        <row r="14">
          <cell r="A14">
            <v>41426.25</v>
          </cell>
          <cell r="E14">
            <v>0</v>
          </cell>
          <cell r="CY14">
            <v>1.7609013289036541E-2</v>
          </cell>
        </row>
        <row r="15">
          <cell r="A15">
            <v>41426.291666666664</v>
          </cell>
          <cell r="E15">
            <v>0</v>
          </cell>
          <cell r="CY15">
            <v>0.18803790697674419</v>
          </cell>
        </row>
        <row r="16">
          <cell r="A16">
            <v>41426.333333333336</v>
          </cell>
          <cell r="E16">
            <v>0</v>
          </cell>
          <cell r="CY16">
            <v>0.5084162790697675</v>
          </cell>
        </row>
        <row r="17">
          <cell r="A17">
            <v>41426.375</v>
          </cell>
          <cell r="E17">
            <v>0</v>
          </cell>
          <cell r="CY17">
            <v>0.85393644518272427</v>
          </cell>
        </row>
        <row r="18">
          <cell r="A18">
            <v>41426.416666666664</v>
          </cell>
          <cell r="E18">
            <v>0</v>
          </cell>
          <cell r="CY18">
            <v>1.1948681063122923</v>
          </cell>
        </row>
        <row r="19">
          <cell r="A19">
            <v>41426.458333333336</v>
          </cell>
          <cell r="E19">
            <v>0</v>
          </cell>
          <cell r="CY19">
            <v>1.467278073089701</v>
          </cell>
        </row>
        <row r="20">
          <cell r="A20">
            <v>41426.5</v>
          </cell>
          <cell r="E20">
            <v>0</v>
          </cell>
          <cell r="CY20">
            <v>1.6803388704318938</v>
          </cell>
        </row>
        <row r="21">
          <cell r="A21">
            <v>41426.541666666664</v>
          </cell>
          <cell r="E21">
            <v>0</v>
          </cell>
          <cell r="CY21">
            <v>1.6727651162790695</v>
          </cell>
        </row>
        <row r="22">
          <cell r="A22">
            <v>41426.583333333336</v>
          </cell>
          <cell r="E22">
            <v>0</v>
          </cell>
          <cell r="CY22">
            <v>1.5021737541528239</v>
          </cell>
        </row>
        <row r="23">
          <cell r="A23">
            <v>41426.625</v>
          </cell>
          <cell r="E23">
            <v>0</v>
          </cell>
          <cell r="CY23">
            <v>1.4104255813953488</v>
          </cell>
        </row>
        <row r="24">
          <cell r="A24">
            <v>41426.666666666664</v>
          </cell>
          <cell r="E24">
            <v>0</v>
          </cell>
          <cell r="CY24">
            <v>0.99391684385382062</v>
          </cell>
        </row>
        <row r="25">
          <cell r="A25">
            <v>41426.708333333336</v>
          </cell>
          <cell r="E25">
            <v>0</v>
          </cell>
          <cell r="CY25">
            <v>1.1757289036544849</v>
          </cell>
        </row>
        <row r="26">
          <cell r="A26">
            <v>41426.75</v>
          </cell>
          <cell r="E26">
            <v>0</v>
          </cell>
          <cell r="CY26">
            <v>0.7816518936877076</v>
          </cell>
        </row>
        <row r="27">
          <cell r="A27">
            <v>41426.791666666664</v>
          </cell>
          <cell r="E27">
            <v>0</v>
          </cell>
          <cell r="CY27">
            <v>0.4776580066445183</v>
          </cell>
        </row>
        <row r="28">
          <cell r="A28">
            <v>41426.833333333336</v>
          </cell>
          <cell r="E28">
            <v>0</v>
          </cell>
          <cell r="CY28">
            <v>0.15367435215946845</v>
          </cell>
        </row>
        <row r="29">
          <cell r="A29">
            <v>41426.875</v>
          </cell>
          <cell r="E29">
            <v>0</v>
          </cell>
          <cell r="CY29">
            <v>1.169532558139535E-2</v>
          </cell>
        </row>
        <row r="30">
          <cell r="A30">
            <v>41426.916666666664</v>
          </cell>
          <cell r="E30">
            <v>0</v>
          </cell>
          <cell r="CY30">
            <v>-5.3883368770764114E-5</v>
          </cell>
        </row>
        <row r="31">
          <cell r="A31">
            <v>41426.958333333336</v>
          </cell>
          <cell r="E31">
            <v>0</v>
          </cell>
          <cell r="CY31">
            <v>-5.1769734219269095E-5</v>
          </cell>
        </row>
        <row r="32">
          <cell r="A32">
            <v>41427</v>
          </cell>
          <cell r="E32">
            <v>0</v>
          </cell>
          <cell r="CY32">
            <v>-2.8435714285714284E-5</v>
          </cell>
        </row>
        <row r="33">
          <cell r="A33">
            <v>41427.041666666664</v>
          </cell>
          <cell r="E33">
            <v>0</v>
          </cell>
          <cell r="CY33">
            <v>-4.2442774086378735E-5</v>
          </cell>
        </row>
        <row r="34">
          <cell r="A34">
            <v>41427.083333333336</v>
          </cell>
          <cell r="E34">
            <v>0</v>
          </cell>
          <cell r="CY34">
            <v>-2.1645906976744187E-5</v>
          </cell>
        </row>
        <row r="35">
          <cell r="A35">
            <v>41427.125</v>
          </cell>
          <cell r="E35">
            <v>0</v>
          </cell>
          <cell r="CY35">
            <v>-2.5466053156146182E-5</v>
          </cell>
        </row>
        <row r="36">
          <cell r="A36">
            <v>41427.166666666664</v>
          </cell>
          <cell r="E36">
            <v>0</v>
          </cell>
          <cell r="CY36">
            <v>-2.6739747508305643E-5</v>
          </cell>
        </row>
        <row r="37">
          <cell r="A37">
            <v>41427.208333333336</v>
          </cell>
          <cell r="E37">
            <v>0</v>
          </cell>
          <cell r="CY37">
            <v>-2.4617352159468438E-5</v>
          </cell>
        </row>
        <row r="38">
          <cell r="A38">
            <v>41427.25</v>
          </cell>
          <cell r="E38">
            <v>0</v>
          </cell>
          <cell r="CY38">
            <v>2.0002106312292357E-2</v>
          </cell>
        </row>
        <row r="39">
          <cell r="A39">
            <v>41427.291666666664</v>
          </cell>
          <cell r="E39">
            <v>0</v>
          </cell>
          <cell r="CY39">
            <v>0.21420747508305649</v>
          </cell>
        </row>
        <row r="40">
          <cell r="A40">
            <v>41427.333333333336</v>
          </cell>
          <cell r="E40">
            <v>0</v>
          </cell>
          <cell r="CY40">
            <v>0.50425305647840524</v>
          </cell>
        </row>
        <row r="41">
          <cell r="A41">
            <v>41427.375</v>
          </cell>
          <cell r="E41">
            <v>0</v>
          </cell>
          <cell r="CY41">
            <v>0.86064269102990021</v>
          </cell>
        </row>
        <row r="42">
          <cell r="A42">
            <v>41427.416666666664</v>
          </cell>
          <cell r="E42">
            <v>0</v>
          </cell>
          <cell r="CY42">
            <v>1.1995485049833887</v>
          </cell>
        </row>
        <row r="43">
          <cell r="A43">
            <v>41427.458333333336</v>
          </cell>
          <cell r="E43">
            <v>0</v>
          </cell>
          <cell r="CY43">
            <v>1.4670498338870432</v>
          </cell>
        </row>
        <row r="44">
          <cell r="A44">
            <v>41427.5</v>
          </cell>
          <cell r="E44">
            <v>0</v>
          </cell>
          <cell r="CY44">
            <v>0.87087219269102989</v>
          </cell>
        </row>
        <row r="45">
          <cell r="A45">
            <v>41427.541666666664</v>
          </cell>
          <cell r="E45">
            <v>0.5</v>
          </cell>
          <cell r="CY45">
            <v>1.0059548172757475</v>
          </cell>
        </row>
        <row r="46">
          <cell r="A46">
            <v>41427.583333333336</v>
          </cell>
          <cell r="E46">
            <v>0</v>
          </cell>
          <cell r="CY46">
            <v>1.2156767441860465</v>
          </cell>
        </row>
        <row r="47">
          <cell r="A47">
            <v>41427.625</v>
          </cell>
          <cell r="E47">
            <v>0</v>
          </cell>
          <cell r="CY47">
            <v>1.160760797342193</v>
          </cell>
        </row>
        <row r="48">
          <cell r="A48">
            <v>41427.666666666664</v>
          </cell>
          <cell r="E48">
            <v>0</v>
          </cell>
          <cell r="CY48">
            <v>0.69259514950166123</v>
          </cell>
        </row>
        <row r="49">
          <cell r="A49">
            <v>41427.708333333336</v>
          </cell>
          <cell r="E49">
            <v>0</v>
          </cell>
          <cell r="CY49">
            <v>0.79215747508305645</v>
          </cell>
        </row>
        <row r="50">
          <cell r="A50">
            <v>41427.75</v>
          </cell>
          <cell r="E50">
            <v>0</v>
          </cell>
          <cell r="CY50">
            <v>0.53207521594684382</v>
          </cell>
        </row>
        <row r="51">
          <cell r="A51">
            <v>41427.791666666664</v>
          </cell>
          <cell r="E51">
            <v>0</v>
          </cell>
          <cell r="CY51">
            <v>0.32651342192691035</v>
          </cell>
        </row>
        <row r="52">
          <cell r="A52">
            <v>41427.833333333336</v>
          </cell>
          <cell r="E52">
            <v>0</v>
          </cell>
          <cell r="CY52">
            <v>0.11295857142857142</v>
          </cell>
        </row>
        <row r="53">
          <cell r="A53">
            <v>41427.875</v>
          </cell>
          <cell r="E53">
            <v>0</v>
          </cell>
          <cell r="CY53">
            <v>8.5672086378737536E-3</v>
          </cell>
        </row>
        <row r="54">
          <cell r="A54">
            <v>41427.916666666664</v>
          </cell>
          <cell r="E54">
            <v>0</v>
          </cell>
          <cell r="CY54">
            <v>-2.5040910299003325E-5</v>
          </cell>
        </row>
        <row r="55">
          <cell r="A55">
            <v>41427.958333333336</v>
          </cell>
          <cell r="E55">
            <v>0</v>
          </cell>
          <cell r="CY55">
            <v>-3.5651342192691027E-5</v>
          </cell>
        </row>
        <row r="56">
          <cell r="A56">
            <v>41428</v>
          </cell>
          <cell r="E56">
            <v>0</v>
          </cell>
          <cell r="CY56">
            <v>-2.2495176079734219E-5</v>
          </cell>
        </row>
        <row r="57">
          <cell r="A57">
            <v>41428.041666666664</v>
          </cell>
          <cell r="E57">
            <v>0</v>
          </cell>
          <cell r="CY57">
            <v>-1.7402083056478406E-5</v>
          </cell>
        </row>
        <row r="58">
          <cell r="A58">
            <v>41428.083333333336</v>
          </cell>
          <cell r="E58">
            <v>0</v>
          </cell>
          <cell r="CY58">
            <v>-9.3375149501661118E-6</v>
          </cell>
        </row>
        <row r="59">
          <cell r="A59">
            <v>41428.125</v>
          </cell>
          <cell r="E59">
            <v>0</v>
          </cell>
          <cell r="CY59">
            <v>-1.3582166112956809E-5</v>
          </cell>
        </row>
        <row r="60">
          <cell r="A60">
            <v>41428.166666666664</v>
          </cell>
          <cell r="E60">
            <v>0</v>
          </cell>
          <cell r="CY60">
            <v>-2.037393687707641E-5</v>
          </cell>
        </row>
        <row r="61">
          <cell r="A61">
            <v>41428.208333333336</v>
          </cell>
          <cell r="E61">
            <v>0</v>
          </cell>
          <cell r="CY61">
            <v>-2.0375910299003318E-5</v>
          </cell>
        </row>
        <row r="62">
          <cell r="A62">
            <v>41428.25</v>
          </cell>
          <cell r="E62">
            <v>0</v>
          </cell>
          <cell r="CY62">
            <v>2.2264913621262458E-3</v>
          </cell>
        </row>
        <row r="63">
          <cell r="A63">
            <v>41428.291666666664</v>
          </cell>
          <cell r="E63">
            <v>0.1</v>
          </cell>
          <cell r="CY63">
            <v>4.9347817275747503E-2</v>
          </cell>
        </row>
        <row r="64">
          <cell r="A64">
            <v>41428.333333333336</v>
          </cell>
          <cell r="E64">
            <v>0</v>
          </cell>
          <cell r="CY64">
            <v>0.24670385382059798</v>
          </cell>
        </row>
        <row r="65">
          <cell r="A65">
            <v>41428.375</v>
          </cell>
          <cell r="E65">
            <v>0</v>
          </cell>
          <cell r="CY65">
            <v>0.61977458471760793</v>
          </cell>
        </row>
        <row r="66">
          <cell r="A66">
            <v>41428.416666666664</v>
          </cell>
          <cell r="E66">
            <v>0</v>
          </cell>
          <cell r="CY66">
            <v>0.81984847176079745</v>
          </cell>
        </row>
        <row r="67">
          <cell r="A67">
            <v>41428.458333333336</v>
          </cell>
          <cell r="E67">
            <v>0</v>
          </cell>
          <cell r="CY67">
            <v>0.97902299003322257</v>
          </cell>
        </row>
        <row r="68">
          <cell r="A68">
            <v>41428.5</v>
          </cell>
          <cell r="E68">
            <v>0</v>
          </cell>
          <cell r="CY68">
            <v>0.86113445182724246</v>
          </cell>
        </row>
        <row r="69">
          <cell r="A69">
            <v>41428.541666666664</v>
          </cell>
          <cell r="E69">
            <v>0</v>
          </cell>
          <cell r="CY69">
            <v>0.92969132890365447</v>
          </cell>
        </row>
        <row r="70">
          <cell r="A70">
            <v>41428.583333333336</v>
          </cell>
          <cell r="E70">
            <v>0</v>
          </cell>
          <cell r="CY70">
            <v>1.5250574750830566</v>
          </cell>
        </row>
        <row r="71">
          <cell r="A71">
            <v>41428.625</v>
          </cell>
          <cell r="E71">
            <v>0</v>
          </cell>
          <cell r="CY71">
            <v>1.2433963455149502</v>
          </cell>
        </row>
        <row r="72">
          <cell r="A72">
            <v>41428.666666666664</v>
          </cell>
          <cell r="E72">
            <v>0</v>
          </cell>
          <cell r="CY72">
            <v>0.904201295681063</v>
          </cell>
        </row>
        <row r="73">
          <cell r="A73">
            <v>41428.708333333336</v>
          </cell>
          <cell r="E73">
            <v>0</v>
          </cell>
          <cell r="CY73">
            <v>0.26242544850498339</v>
          </cell>
        </row>
        <row r="74">
          <cell r="A74">
            <v>41428.75</v>
          </cell>
          <cell r="E74">
            <v>0</v>
          </cell>
          <cell r="CY74">
            <v>0.32914504983388709</v>
          </cell>
        </row>
        <row r="75">
          <cell r="A75">
            <v>41428.791666666664</v>
          </cell>
          <cell r="E75">
            <v>0</v>
          </cell>
          <cell r="CY75">
            <v>0.47862617940199342</v>
          </cell>
        </row>
        <row r="76">
          <cell r="A76">
            <v>41428.833333333336</v>
          </cell>
          <cell r="E76">
            <v>0</v>
          </cell>
          <cell r="CY76">
            <v>0.21162099667774087</v>
          </cell>
        </row>
        <row r="77">
          <cell r="A77">
            <v>41428.875</v>
          </cell>
          <cell r="E77">
            <v>0</v>
          </cell>
          <cell r="CY77">
            <v>1.5690946843853821E-2</v>
          </cell>
        </row>
        <row r="78">
          <cell r="A78">
            <v>41428.916666666664</v>
          </cell>
          <cell r="E78">
            <v>0</v>
          </cell>
          <cell r="CY78">
            <v>-5.3924292358803983E-5</v>
          </cell>
        </row>
        <row r="79">
          <cell r="A79">
            <v>41428.958333333336</v>
          </cell>
          <cell r="E79">
            <v>0</v>
          </cell>
          <cell r="CY79">
            <v>-4.417108305647841E-5</v>
          </cell>
        </row>
        <row r="80">
          <cell r="A80">
            <v>41429</v>
          </cell>
          <cell r="E80">
            <v>0</v>
          </cell>
          <cell r="CY80">
            <v>-3.1007352159468439E-5</v>
          </cell>
        </row>
        <row r="81">
          <cell r="A81">
            <v>41429.041666666664</v>
          </cell>
          <cell r="E81">
            <v>0</v>
          </cell>
          <cell r="CY81">
            <v>-1.7840242524916943E-5</v>
          </cell>
        </row>
        <row r="82">
          <cell r="A82">
            <v>41429.083333333336</v>
          </cell>
          <cell r="E82">
            <v>0</v>
          </cell>
          <cell r="CY82">
            <v>-2.8885425249169437E-5</v>
          </cell>
        </row>
        <row r="83">
          <cell r="A83">
            <v>41429.125</v>
          </cell>
          <cell r="E83">
            <v>0</v>
          </cell>
          <cell r="CY83">
            <v>-3.7389478405315618E-5</v>
          </cell>
        </row>
        <row r="84">
          <cell r="A84">
            <v>41429.166666666664</v>
          </cell>
          <cell r="E84">
            <v>0</v>
          </cell>
          <cell r="CY84">
            <v>-2.4645318936877077E-5</v>
          </cell>
        </row>
        <row r="85">
          <cell r="A85">
            <v>41429.208333333336</v>
          </cell>
          <cell r="E85">
            <v>0</v>
          </cell>
          <cell r="CY85">
            <v>-1.912172093023256E-5</v>
          </cell>
        </row>
        <row r="86">
          <cell r="A86">
            <v>41429.25</v>
          </cell>
          <cell r="E86">
            <v>0</v>
          </cell>
          <cell r="CY86">
            <v>1.8110930232558137E-2</v>
          </cell>
        </row>
        <row r="87">
          <cell r="A87">
            <v>41429.291666666664</v>
          </cell>
          <cell r="E87">
            <v>0</v>
          </cell>
          <cell r="CY87">
            <v>0.20545345514950164</v>
          </cell>
        </row>
        <row r="88">
          <cell r="A88">
            <v>41429.333333333336</v>
          </cell>
          <cell r="E88">
            <v>0</v>
          </cell>
          <cell r="CY88">
            <v>0.54637365448504982</v>
          </cell>
        </row>
        <row r="89">
          <cell r="A89">
            <v>41429.375</v>
          </cell>
          <cell r="E89">
            <v>0</v>
          </cell>
          <cell r="CY89">
            <v>0.90163544850498334</v>
          </cell>
        </row>
        <row r="90">
          <cell r="A90">
            <v>41429.416666666664</v>
          </cell>
          <cell r="E90">
            <v>0</v>
          </cell>
          <cell r="CY90">
            <v>1.2261897009966776</v>
          </cell>
        </row>
        <row r="91">
          <cell r="A91">
            <v>41429.458333333336</v>
          </cell>
          <cell r="E91">
            <v>0</v>
          </cell>
          <cell r="CY91">
            <v>1.5078986710963453</v>
          </cell>
        </row>
        <row r="92">
          <cell r="A92">
            <v>41429.5</v>
          </cell>
          <cell r="E92">
            <v>0</v>
          </cell>
          <cell r="CY92">
            <v>1.6923388704318936</v>
          </cell>
        </row>
        <row r="93">
          <cell r="A93">
            <v>41429.541666666664</v>
          </cell>
          <cell r="E93">
            <v>0</v>
          </cell>
          <cell r="CY93">
            <v>1.7971943521594682</v>
          </cell>
        </row>
        <row r="94">
          <cell r="A94">
            <v>41429.583333333336</v>
          </cell>
          <cell r="E94">
            <v>0</v>
          </cell>
          <cell r="CY94">
            <v>1.8017810631229234</v>
          </cell>
        </row>
        <row r="95">
          <cell r="A95">
            <v>41429.625</v>
          </cell>
          <cell r="E95">
            <v>0</v>
          </cell>
          <cell r="CY95">
            <v>1.7072890365448505</v>
          </cell>
        </row>
        <row r="96">
          <cell r="A96">
            <v>41429.666666666664</v>
          </cell>
          <cell r="E96">
            <v>0</v>
          </cell>
          <cell r="CY96">
            <v>1.5207697674418603</v>
          </cell>
        </row>
        <row r="97">
          <cell r="A97">
            <v>41429.708333333336</v>
          </cell>
          <cell r="E97">
            <v>0</v>
          </cell>
          <cell r="CY97">
            <v>1.2523724252491693</v>
          </cell>
        </row>
        <row r="98">
          <cell r="A98">
            <v>41429.75</v>
          </cell>
          <cell r="E98">
            <v>0</v>
          </cell>
          <cell r="CY98">
            <v>0.91780215946843846</v>
          </cell>
        </row>
        <row r="99">
          <cell r="A99">
            <v>41429.791666666664</v>
          </cell>
          <cell r="E99">
            <v>0</v>
          </cell>
          <cell r="CY99">
            <v>0.54113810631229231</v>
          </cell>
        </row>
        <row r="100">
          <cell r="A100">
            <v>41429.833333333336</v>
          </cell>
          <cell r="E100">
            <v>0</v>
          </cell>
          <cell r="CY100">
            <v>0.21479541528239204</v>
          </cell>
        </row>
        <row r="101">
          <cell r="A101">
            <v>41429.875</v>
          </cell>
          <cell r="E101">
            <v>0</v>
          </cell>
          <cell r="CY101">
            <v>1.5000578073089701E-2</v>
          </cell>
        </row>
        <row r="102">
          <cell r="A102">
            <v>41429.916666666664</v>
          </cell>
          <cell r="E102">
            <v>0</v>
          </cell>
          <cell r="CY102">
            <v>-5.5205093023255803E-5</v>
          </cell>
        </row>
        <row r="103">
          <cell r="A103">
            <v>41429.958333333336</v>
          </cell>
          <cell r="E103">
            <v>0</v>
          </cell>
          <cell r="CY103">
            <v>-3.907745182724253E-5</v>
          </cell>
        </row>
        <row r="104">
          <cell r="A104">
            <v>41430</v>
          </cell>
          <cell r="E104">
            <v>0</v>
          </cell>
          <cell r="CY104">
            <v>-3.6530581395348834E-5</v>
          </cell>
        </row>
        <row r="105">
          <cell r="A105">
            <v>41430.041666666664</v>
          </cell>
          <cell r="E105">
            <v>0</v>
          </cell>
          <cell r="CY105">
            <v>-1.2318289036544849E-5</v>
          </cell>
        </row>
        <row r="106">
          <cell r="A106">
            <v>41430.083333333336</v>
          </cell>
          <cell r="E106">
            <v>0</v>
          </cell>
          <cell r="CY106">
            <v>-1.3592920265780731E-5</v>
          </cell>
        </row>
        <row r="107">
          <cell r="A107">
            <v>41430.125</v>
          </cell>
          <cell r="E107">
            <v>0</v>
          </cell>
          <cell r="CY107">
            <v>-3.6109833887043187E-5</v>
          </cell>
        </row>
        <row r="108">
          <cell r="A108">
            <v>41430.166666666664</v>
          </cell>
          <cell r="E108">
            <v>0</v>
          </cell>
          <cell r="CY108">
            <v>-3.7818308970099664E-5</v>
          </cell>
        </row>
        <row r="109">
          <cell r="A109">
            <v>41430.208333333336</v>
          </cell>
          <cell r="E109">
            <v>0</v>
          </cell>
          <cell r="CY109">
            <v>-1.9971897009966775E-5</v>
          </cell>
        </row>
        <row r="110">
          <cell r="A110">
            <v>41430.25</v>
          </cell>
          <cell r="E110">
            <v>0</v>
          </cell>
          <cell r="CY110">
            <v>1.6349511627906974E-2</v>
          </cell>
        </row>
        <row r="111">
          <cell r="A111">
            <v>41430.291666666664</v>
          </cell>
          <cell r="E111">
            <v>0</v>
          </cell>
          <cell r="CY111">
            <v>0.2098374418604651</v>
          </cell>
        </row>
        <row r="112">
          <cell r="A112">
            <v>41430.333333333336</v>
          </cell>
          <cell r="E112">
            <v>0</v>
          </cell>
          <cell r="CY112">
            <v>0.53986106312292359</v>
          </cell>
        </row>
        <row r="113">
          <cell r="A113">
            <v>41430.375</v>
          </cell>
          <cell r="E113">
            <v>0</v>
          </cell>
          <cell r="CY113">
            <v>0.90013853820598011</v>
          </cell>
        </row>
        <row r="114">
          <cell r="A114">
            <v>41430.416666666664</v>
          </cell>
          <cell r="E114">
            <v>0</v>
          </cell>
          <cell r="CY114">
            <v>1.2232425249169434</v>
          </cell>
        </row>
        <row r="115">
          <cell r="A115">
            <v>41430.458333333336</v>
          </cell>
          <cell r="E115">
            <v>0</v>
          </cell>
          <cell r="CY115">
            <v>1.5057777408637874</v>
          </cell>
        </row>
        <row r="116">
          <cell r="A116">
            <v>41430.5</v>
          </cell>
          <cell r="E116">
            <v>0</v>
          </cell>
          <cell r="CY116">
            <v>1.6847252491694351</v>
          </cell>
        </row>
        <row r="117">
          <cell r="A117">
            <v>41430.541666666664</v>
          </cell>
          <cell r="E117">
            <v>0</v>
          </cell>
          <cell r="CY117">
            <v>1.7830634551495015</v>
          </cell>
        </row>
        <row r="118">
          <cell r="A118">
            <v>41430.583333333336</v>
          </cell>
          <cell r="E118">
            <v>0</v>
          </cell>
          <cell r="CY118">
            <v>1.8054338870431892</v>
          </cell>
        </row>
        <row r="119">
          <cell r="A119">
            <v>41430.625</v>
          </cell>
          <cell r="E119">
            <v>0</v>
          </cell>
          <cell r="CY119">
            <v>1.6394312292358804</v>
          </cell>
        </row>
        <row r="120">
          <cell r="A120">
            <v>41430.666666666664</v>
          </cell>
          <cell r="E120">
            <v>0</v>
          </cell>
          <cell r="CY120">
            <v>1.5008800664451827</v>
          </cell>
        </row>
        <row r="121">
          <cell r="A121">
            <v>41430.708333333336</v>
          </cell>
          <cell r="E121">
            <v>0</v>
          </cell>
          <cell r="CY121">
            <v>1.3297096345514952</v>
          </cell>
        </row>
        <row r="122">
          <cell r="A122">
            <v>41430.75</v>
          </cell>
          <cell r="E122">
            <v>0</v>
          </cell>
          <cell r="CY122">
            <v>0.72761132890365443</v>
          </cell>
        </row>
        <row r="123">
          <cell r="A123">
            <v>41430.791666666664</v>
          </cell>
          <cell r="E123">
            <v>0</v>
          </cell>
          <cell r="CY123">
            <v>0.52275787375415284</v>
          </cell>
        </row>
        <row r="124">
          <cell r="A124">
            <v>41430.833333333336</v>
          </cell>
          <cell r="E124">
            <v>0</v>
          </cell>
          <cell r="CY124">
            <v>0.17717122923588038</v>
          </cell>
        </row>
        <row r="125">
          <cell r="A125">
            <v>41430.875</v>
          </cell>
          <cell r="E125">
            <v>0</v>
          </cell>
          <cell r="CY125">
            <v>1.4571877076411961E-2</v>
          </cell>
        </row>
        <row r="126">
          <cell r="A126">
            <v>41430.916666666664</v>
          </cell>
          <cell r="E126">
            <v>0</v>
          </cell>
          <cell r="CY126">
            <v>-1.4436219269102988E-5</v>
          </cell>
        </row>
        <row r="127">
          <cell r="A127">
            <v>41430.958333333336</v>
          </cell>
          <cell r="E127">
            <v>0</v>
          </cell>
          <cell r="CY127">
            <v>-2.2928840531561461E-5</v>
          </cell>
        </row>
        <row r="128">
          <cell r="A128">
            <v>41431</v>
          </cell>
          <cell r="E128">
            <v>0</v>
          </cell>
          <cell r="CY128">
            <v>-2.9722604651162789E-5</v>
          </cell>
        </row>
        <row r="129">
          <cell r="A129">
            <v>41431.041666666664</v>
          </cell>
          <cell r="E129">
            <v>0</v>
          </cell>
          <cell r="CY129">
            <v>-3.4398757475083056E-5</v>
          </cell>
        </row>
        <row r="130">
          <cell r="A130">
            <v>41431.083333333336</v>
          </cell>
          <cell r="E130">
            <v>0</v>
          </cell>
          <cell r="CY130">
            <v>-1.953827242524917E-5</v>
          </cell>
        </row>
        <row r="131">
          <cell r="A131">
            <v>41431.125</v>
          </cell>
          <cell r="E131">
            <v>0</v>
          </cell>
          <cell r="CY131">
            <v>-1.1893076411960134E-5</v>
          </cell>
        </row>
        <row r="132">
          <cell r="A132">
            <v>41431.166666666664</v>
          </cell>
          <cell r="E132">
            <v>0</v>
          </cell>
          <cell r="CY132">
            <v>-2.2087594684385381E-5</v>
          </cell>
        </row>
        <row r="133">
          <cell r="A133">
            <v>41431.208333333336</v>
          </cell>
          <cell r="E133">
            <v>0</v>
          </cell>
          <cell r="CY133">
            <v>-1.9539189368770763E-5</v>
          </cell>
        </row>
        <row r="134">
          <cell r="A134">
            <v>41431.25</v>
          </cell>
          <cell r="E134">
            <v>0</v>
          </cell>
          <cell r="CY134">
            <v>1.478268438538206E-2</v>
          </cell>
        </row>
        <row r="135">
          <cell r="A135">
            <v>41431.291666666664</v>
          </cell>
          <cell r="E135">
            <v>0</v>
          </cell>
          <cell r="CY135">
            <v>0.14555870431893689</v>
          </cell>
        </row>
        <row r="136">
          <cell r="A136">
            <v>41431.333333333336</v>
          </cell>
          <cell r="E136">
            <v>0</v>
          </cell>
          <cell r="CY136">
            <v>0.35343458471760802</v>
          </cell>
        </row>
        <row r="137">
          <cell r="A137">
            <v>41431.375</v>
          </cell>
          <cell r="E137">
            <v>0</v>
          </cell>
          <cell r="CY137">
            <v>0.62464126245847174</v>
          </cell>
        </row>
        <row r="138">
          <cell r="A138">
            <v>41431.416666666664</v>
          </cell>
          <cell r="E138">
            <v>0</v>
          </cell>
          <cell r="CY138">
            <v>0.71005903654485047</v>
          </cell>
        </row>
        <row r="139">
          <cell r="A139">
            <v>41431.458333333336</v>
          </cell>
          <cell r="E139">
            <v>0</v>
          </cell>
          <cell r="CY139">
            <v>0.90341451827242514</v>
          </cell>
        </row>
        <row r="140">
          <cell r="A140">
            <v>41431.5</v>
          </cell>
          <cell r="E140">
            <v>0</v>
          </cell>
          <cell r="CY140">
            <v>0.8844331893687708</v>
          </cell>
        </row>
        <row r="141">
          <cell r="A141">
            <v>41431.541666666664</v>
          </cell>
          <cell r="E141">
            <v>0</v>
          </cell>
          <cell r="CY141">
            <v>0.7336919601328904</v>
          </cell>
        </row>
        <row r="142">
          <cell r="A142">
            <v>41431.583333333336</v>
          </cell>
          <cell r="E142">
            <v>0</v>
          </cell>
          <cell r="CY142">
            <v>0.52683677740863777</v>
          </cell>
        </row>
        <row r="143">
          <cell r="A143">
            <v>41431.625</v>
          </cell>
          <cell r="E143">
            <v>0</v>
          </cell>
          <cell r="CY143">
            <v>0.43837774086378734</v>
          </cell>
        </row>
        <row r="144">
          <cell r="A144">
            <v>41431.666666666664</v>
          </cell>
          <cell r="E144">
            <v>1.2</v>
          </cell>
          <cell r="CY144">
            <v>0.24475096345514949</v>
          </cell>
        </row>
        <row r="145">
          <cell r="A145">
            <v>41431.708333333336</v>
          </cell>
          <cell r="E145">
            <v>0.9</v>
          </cell>
          <cell r="CY145">
            <v>0.18288029900332226</v>
          </cell>
        </row>
        <row r="146">
          <cell r="A146">
            <v>41431.75</v>
          </cell>
          <cell r="E146">
            <v>1.2</v>
          </cell>
          <cell r="CY146">
            <v>0.11927401993355483</v>
          </cell>
        </row>
        <row r="147">
          <cell r="A147">
            <v>41431.791666666664</v>
          </cell>
          <cell r="E147">
            <v>2</v>
          </cell>
          <cell r="CY147">
            <v>6.5854873754152804E-2</v>
          </cell>
        </row>
        <row r="148">
          <cell r="A148">
            <v>41431.833333333336</v>
          </cell>
          <cell r="E148">
            <v>0.8</v>
          </cell>
          <cell r="CY148">
            <v>2.8060963455149499E-2</v>
          </cell>
        </row>
        <row r="149">
          <cell r="A149">
            <v>41431.875</v>
          </cell>
          <cell r="E149">
            <v>1.6</v>
          </cell>
          <cell r="CY149">
            <v>1.4463159468438536E-3</v>
          </cell>
        </row>
        <row r="150">
          <cell r="A150">
            <v>41431.916666666664</v>
          </cell>
          <cell r="E150">
            <v>0.5</v>
          </cell>
          <cell r="CY150">
            <v>-1.0619033222591363E-5</v>
          </cell>
        </row>
        <row r="151">
          <cell r="A151">
            <v>41431.958333333336</v>
          </cell>
          <cell r="E151">
            <v>0</v>
          </cell>
          <cell r="CY151">
            <v>-2.0388269102990032E-5</v>
          </cell>
        </row>
        <row r="152">
          <cell r="A152">
            <v>41432</v>
          </cell>
          <cell r="E152">
            <v>0</v>
          </cell>
          <cell r="CY152">
            <v>-1.9114126245847178E-5</v>
          </cell>
        </row>
        <row r="153">
          <cell r="A153">
            <v>41432.041666666664</v>
          </cell>
          <cell r="E153">
            <v>0.1</v>
          </cell>
          <cell r="CY153">
            <v>-1.9963813953488372E-5</v>
          </cell>
        </row>
        <row r="154">
          <cell r="A154">
            <v>41432.083333333336</v>
          </cell>
          <cell r="E154">
            <v>0</v>
          </cell>
          <cell r="CY154">
            <v>-5.9466348837209296E-6</v>
          </cell>
        </row>
        <row r="155">
          <cell r="A155">
            <v>41432.125</v>
          </cell>
          <cell r="E155">
            <v>0</v>
          </cell>
          <cell r="CY155">
            <v>-1.6140906976744188E-5</v>
          </cell>
        </row>
        <row r="156">
          <cell r="A156">
            <v>41432.166666666664</v>
          </cell>
          <cell r="E156">
            <v>0</v>
          </cell>
          <cell r="CY156">
            <v>-6.3713392026578066E-6</v>
          </cell>
        </row>
        <row r="157">
          <cell r="A157">
            <v>41432.208333333336</v>
          </cell>
          <cell r="E157">
            <v>0</v>
          </cell>
          <cell r="CY157">
            <v>-1.1043717607973421E-5</v>
          </cell>
        </row>
        <row r="158">
          <cell r="A158">
            <v>41432.25</v>
          </cell>
          <cell r="E158">
            <v>1.3</v>
          </cell>
          <cell r="CY158">
            <v>2.2440408637873751E-3</v>
          </cell>
        </row>
        <row r="159">
          <cell r="A159">
            <v>41432.291666666664</v>
          </cell>
          <cell r="E159">
            <v>0.5</v>
          </cell>
          <cell r="CY159">
            <v>2.4224222591362126E-2</v>
          </cell>
        </row>
        <row r="160">
          <cell r="A160">
            <v>41432.333333333336</v>
          </cell>
          <cell r="E160">
            <v>1.8</v>
          </cell>
          <cell r="CY160">
            <v>0.11620495016611294</v>
          </cell>
        </row>
        <row r="161">
          <cell r="A161">
            <v>41432.375</v>
          </cell>
          <cell r="E161">
            <v>3.6</v>
          </cell>
          <cell r="CY161">
            <v>0.11270810631229235</v>
          </cell>
        </row>
        <row r="162">
          <cell r="A162">
            <v>41432.416666666664</v>
          </cell>
          <cell r="E162">
            <v>1.8</v>
          </cell>
          <cell r="CY162">
            <v>0.23421767441860467</v>
          </cell>
        </row>
        <row r="163">
          <cell r="A163">
            <v>41432.458333333336</v>
          </cell>
          <cell r="E163">
            <v>0.6</v>
          </cell>
          <cell r="CY163">
            <v>0.24664475083056481</v>
          </cell>
        </row>
        <row r="164">
          <cell r="A164">
            <v>41432.5</v>
          </cell>
          <cell r="E164">
            <v>0.4</v>
          </cell>
          <cell r="CY164">
            <v>0.26929544850498338</v>
          </cell>
        </row>
        <row r="165">
          <cell r="A165">
            <v>41432.541666666664</v>
          </cell>
          <cell r="E165">
            <v>0.7</v>
          </cell>
          <cell r="CY165">
            <v>0.27122710963455149</v>
          </cell>
        </row>
        <row r="166">
          <cell r="A166">
            <v>41432.583333333336</v>
          </cell>
          <cell r="E166">
            <v>0.7</v>
          </cell>
          <cell r="CY166">
            <v>0.29001667774086382</v>
          </cell>
        </row>
        <row r="167">
          <cell r="A167">
            <v>41432.625</v>
          </cell>
          <cell r="E167">
            <v>0.7</v>
          </cell>
          <cell r="CY167">
            <v>0.29273392026578077</v>
          </cell>
        </row>
        <row r="168">
          <cell r="A168">
            <v>41432.666666666664</v>
          </cell>
          <cell r="E168">
            <v>0.9</v>
          </cell>
          <cell r="CY168">
            <v>0.17760259136212625</v>
          </cell>
        </row>
        <row r="169">
          <cell r="A169">
            <v>41432.708333333336</v>
          </cell>
          <cell r="E169">
            <v>2.1</v>
          </cell>
          <cell r="CY169">
            <v>0.15102837209302328</v>
          </cell>
        </row>
        <row r="170">
          <cell r="A170">
            <v>41432.75</v>
          </cell>
          <cell r="E170">
            <v>2.1</v>
          </cell>
          <cell r="CY170">
            <v>0.12821551495016612</v>
          </cell>
        </row>
        <row r="171">
          <cell r="A171">
            <v>41432.791666666664</v>
          </cell>
          <cell r="E171">
            <v>1.2</v>
          </cell>
          <cell r="CY171">
            <v>8.3464873754152819E-2</v>
          </cell>
        </row>
        <row r="172">
          <cell r="A172">
            <v>41432.833333333336</v>
          </cell>
          <cell r="E172">
            <v>1.4</v>
          </cell>
          <cell r="CY172">
            <v>2.1232624584717606E-2</v>
          </cell>
        </row>
        <row r="173">
          <cell r="A173">
            <v>41432.875</v>
          </cell>
          <cell r="E173">
            <v>1.6</v>
          </cell>
          <cell r="CY173">
            <v>1.5549677740863787E-3</v>
          </cell>
        </row>
        <row r="174">
          <cell r="A174">
            <v>41432.916666666664</v>
          </cell>
          <cell r="E174">
            <v>0.7</v>
          </cell>
          <cell r="CY174">
            <v>-2.2510524916943523E-5</v>
          </cell>
        </row>
        <row r="175">
          <cell r="A175">
            <v>41432.958333333336</v>
          </cell>
          <cell r="E175">
            <v>0.1</v>
          </cell>
          <cell r="CY175">
            <v>-1.6989428571428572E-5</v>
          </cell>
        </row>
        <row r="176">
          <cell r="A176">
            <v>41433</v>
          </cell>
          <cell r="E176">
            <v>0.8</v>
          </cell>
          <cell r="CY176">
            <v>-2.1662760797342192E-5</v>
          </cell>
        </row>
        <row r="177">
          <cell r="A177">
            <v>41433.041666666664</v>
          </cell>
          <cell r="E177">
            <v>0.4</v>
          </cell>
          <cell r="CY177">
            <v>-1.9539E-5</v>
          </cell>
        </row>
        <row r="178">
          <cell r="A178">
            <v>41433.083333333336</v>
          </cell>
          <cell r="E178">
            <v>0.2</v>
          </cell>
          <cell r="CY178">
            <v>-2.6759760797342195E-5</v>
          </cell>
        </row>
        <row r="179">
          <cell r="A179">
            <v>41433.125</v>
          </cell>
          <cell r="E179">
            <v>0.4</v>
          </cell>
          <cell r="CY179">
            <v>-2.7609747508305647E-5</v>
          </cell>
        </row>
        <row r="180">
          <cell r="A180">
            <v>41433.166666666664</v>
          </cell>
          <cell r="E180">
            <v>0</v>
          </cell>
          <cell r="CY180">
            <v>-1.3167318936877076E-5</v>
          </cell>
        </row>
        <row r="181">
          <cell r="A181">
            <v>41433.208333333336</v>
          </cell>
          <cell r="E181">
            <v>0</v>
          </cell>
          <cell r="CY181">
            <v>-1.3592501661129568E-5</v>
          </cell>
        </row>
        <row r="182">
          <cell r="A182">
            <v>41433.25</v>
          </cell>
          <cell r="E182">
            <v>0</v>
          </cell>
          <cell r="CY182">
            <v>1.3580621262458471E-2</v>
          </cell>
        </row>
        <row r="183">
          <cell r="A183">
            <v>41433.291666666664</v>
          </cell>
          <cell r="E183">
            <v>0</v>
          </cell>
          <cell r="CY183">
            <v>7.3731697674418589E-2</v>
          </cell>
        </row>
        <row r="184">
          <cell r="A184">
            <v>41433.333333333336</v>
          </cell>
          <cell r="E184">
            <v>0</v>
          </cell>
          <cell r="CY184">
            <v>0.26154408637873755</v>
          </cell>
        </row>
        <row r="185">
          <cell r="A185">
            <v>41433.375</v>
          </cell>
          <cell r="E185">
            <v>0</v>
          </cell>
          <cell r="CY185">
            <v>0.44761714285714282</v>
          </cell>
        </row>
        <row r="186">
          <cell r="A186">
            <v>41433.416666666664</v>
          </cell>
          <cell r="E186">
            <v>0</v>
          </cell>
          <cell r="CY186">
            <v>0.41445249169435217</v>
          </cell>
        </row>
        <row r="187">
          <cell r="A187">
            <v>41433.458333333336</v>
          </cell>
          <cell r="E187">
            <v>0</v>
          </cell>
          <cell r="CY187">
            <v>0.38747710963455151</v>
          </cell>
        </row>
        <row r="188">
          <cell r="A188">
            <v>41433.5</v>
          </cell>
          <cell r="E188">
            <v>0</v>
          </cell>
          <cell r="CY188">
            <v>0.79079651162790698</v>
          </cell>
        </row>
        <row r="189">
          <cell r="A189">
            <v>41433.541666666664</v>
          </cell>
          <cell r="E189">
            <v>0</v>
          </cell>
          <cell r="CY189">
            <v>0.97598970099667781</v>
          </cell>
        </row>
        <row r="190">
          <cell r="A190">
            <v>41433.583333333336</v>
          </cell>
          <cell r="E190">
            <v>0</v>
          </cell>
          <cell r="CY190">
            <v>0.81461172757475075</v>
          </cell>
        </row>
        <row r="191">
          <cell r="A191">
            <v>41433.625</v>
          </cell>
          <cell r="E191">
            <v>0</v>
          </cell>
          <cell r="CY191">
            <v>0.42212800664451822</v>
          </cell>
        </row>
        <row r="192">
          <cell r="A192">
            <v>41433.666666666664</v>
          </cell>
          <cell r="E192">
            <v>0</v>
          </cell>
          <cell r="CY192">
            <v>0.74874568106312278</v>
          </cell>
        </row>
        <row r="193">
          <cell r="A193">
            <v>41433.708333333336</v>
          </cell>
          <cell r="E193">
            <v>0</v>
          </cell>
          <cell r="CY193">
            <v>0.97510046511627901</v>
          </cell>
        </row>
        <row r="194">
          <cell r="A194">
            <v>41433.75</v>
          </cell>
          <cell r="E194">
            <v>0</v>
          </cell>
          <cell r="CY194">
            <v>0.69270289036544852</v>
          </cell>
        </row>
        <row r="195">
          <cell r="A195">
            <v>41433.791666666664</v>
          </cell>
          <cell r="E195">
            <v>0</v>
          </cell>
          <cell r="CY195">
            <v>0.40480385382059797</v>
          </cell>
        </row>
        <row r="196">
          <cell r="A196">
            <v>41433.833333333336</v>
          </cell>
          <cell r="E196">
            <v>0</v>
          </cell>
          <cell r="CY196">
            <v>0.21168657807308969</v>
          </cell>
        </row>
        <row r="197">
          <cell r="A197">
            <v>41433.875</v>
          </cell>
          <cell r="E197">
            <v>0</v>
          </cell>
          <cell r="CY197">
            <v>1.4950435215946842E-2</v>
          </cell>
        </row>
        <row r="198">
          <cell r="A198">
            <v>41433.916666666664</v>
          </cell>
          <cell r="E198">
            <v>0</v>
          </cell>
          <cell r="CY198">
            <v>-2.8023328903654487E-5</v>
          </cell>
        </row>
        <row r="199">
          <cell r="A199">
            <v>41433.958333333336</v>
          </cell>
          <cell r="E199">
            <v>0</v>
          </cell>
          <cell r="CY199">
            <v>-3.1420654485049836E-5</v>
          </cell>
        </row>
        <row r="200">
          <cell r="A200">
            <v>41434</v>
          </cell>
          <cell r="E200">
            <v>0</v>
          </cell>
          <cell r="CY200">
            <v>-3.1846146179401997E-5</v>
          </cell>
        </row>
        <row r="201">
          <cell r="A201">
            <v>41434.041666666664</v>
          </cell>
          <cell r="E201">
            <v>0</v>
          </cell>
          <cell r="CY201">
            <v>-3.355109302325581E-5</v>
          </cell>
        </row>
        <row r="202">
          <cell r="A202">
            <v>41434.083333333336</v>
          </cell>
          <cell r="E202">
            <v>0</v>
          </cell>
          <cell r="CY202">
            <v>-2.9306730897009962E-5</v>
          </cell>
        </row>
        <row r="203">
          <cell r="A203">
            <v>41434.125</v>
          </cell>
          <cell r="E203">
            <v>0</v>
          </cell>
          <cell r="CY203">
            <v>-3.8227873754152823E-5</v>
          </cell>
        </row>
        <row r="204">
          <cell r="A204">
            <v>41434.166666666664</v>
          </cell>
          <cell r="E204">
            <v>0</v>
          </cell>
          <cell r="CY204">
            <v>-2.88837707641196E-5</v>
          </cell>
        </row>
        <row r="205">
          <cell r="A205">
            <v>41434.208333333336</v>
          </cell>
          <cell r="E205">
            <v>0</v>
          </cell>
          <cell r="CY205">
            <v>-5.9468840531561457E-6</v>
          </cell>
        </row>
        <row r="206">
          <cell r="A206">
            <v>41434.25</v>
          </cell>
          <cell r="E206">
            <v>0</v>
          </cell>
          <cell r="CY206">
            <v>2.0202109634551494E-2</v>
          </cell>
        </row>
        <row r="207">
          <cell r="A207">
            <v>41434.291666666664</v>
          </cell>
          <cell r="E207">
            <v>0</v>
          </cell>
          <cell r="CY207">
            <v>0.18971192691029903</v>
          </cell>
        </row>
        <row r="208">
          <cell r="A208">
            <v>41434.333333333336</v>
          </cell>
          <cell r="E208">
            <v>0</v>
          </cell>
          <cell r="CY208">
            <v>0.50521415282392024</v>
          </cell>
        </row>
        <row r="209">
          <cell r="A209">
            <v>41434.375</v>
          </cell>
          <cell r="E209">
            <v>0</v>
          </cell>
          <cell r="CY209">
            <v>0.84727186046511638</v>
          </cell>
        </row>
        <row r="210">
          <cell r="A210">
            <v>41434.416666666664</v>
          </cell>
          <cell r="E210">
            <v>0</v>
          </cell>
          <cell r="CY210">
            <v>1.1524086378737541</v>
          </cell>
        </row>
        <row r="211">
          <cell r="A211">
            <v>41434.458333333336</v>
          </cell>
          <cell r="E211">
            <v>0</v>
          </cell>
          <cell r="CY211">
            <v>1.4795621262458469</v>
          </cell>
        </row>
        <row r="212">
          <cell r="A212">
            <v>41434.5</v>
          </cell>
          <cell r="E212">
            <v>0</v>
          </cell>
          <cell r="CY212">
            <v>1.633426245847176</v>
          </cell>
        </row>
        <row r="213">
          <cell r="A213">
            <v>41434.541666666664</v>
          </cell>
          <cell r="E213">
            <v>0</v>
          </cell>
          <cell r="CY213">
            <v>1.665753488372093</v>
          </cell>
        </row>
        <row r="214">
          <cell r="A214">
            <v>41434.583333333336</v>
          </cell>
          <cell r="E214">
            <v>0</v>
          </cell>
          <cell r="CY214">
            <v>1.3050837209302324</v>
          </cell>
        </row>
        <row r="215">
          <cell r="A215">
            <v>41434.625</v>
          </cell>
          <cell r="E215">
            <v>0</v>
          </cell>
          <cell r="CY215">
            <v>1.3035249169435215</v>
          </cell>
        </row>
        <row r="216">
          <cell r="A216">
            <v>41434.666666666664</v>
          </cell>
          <cell r="E216">
            <v>0</v>
          </cell>
          <cell r="CY216">
            <v>1.3231923588039867</v>
          </cell>
        </row>
        <row r="217">
          <cell r="A217">
            <v>41434.708333333336</v>
          </cell>
          <cell r="E217">
            <v>0</v>
          </cell>
          <cell r="CY217">
            <v>1.2614272425249171</v>
          </cell>
        </row>
        <row r="218">
          <cell r="A218">
            <v>41434.75</v>
          </cell>
          <cell r="E218">
            <v>0</v>
          </cell>
          <cell r="CY218">
            <v>0.74130617940199328</v>
          </cell>
        </row>
        <row r="219">
          <cell r="A219">
            <v>41434.791666666664</v>
          </cell>
          <cell r="E219">
            <v>0</v>
          </cell>
          <cell r="CY219">
            <v>0.38187847176079737</v>
          </cell>
        </row>
        <row r="220">
          <cell r="A220">
            <v>41434.833333333336</v>
          </cell>
          <cell r="E220">
            <v>0</v>
          </cell>
          <cell r="CY220">
            <v>0.12397933554817277</v>
          </cell>
        </row>
        <row r="221">
          <cell r="A221">
            <v>41434.875</v>
          </cell>
          <cell r="E221">
            <v>0</v>
          </cell>
          <cell r="CY221">
            <v>1.8172265780730897E-2</v>
          </cell>
        </row>
        <row r="222">
          <cell r="A222">
            <v>41434.916666666664</v>
          </cell>
          <cell r="E222">
            <v>0</v>
          </cell>
          <cell r="CY222">
            <v>-3.694019601328903E-5</v>
          </cell>
        </row>
        <row r="223">
          <cell r="A223">
            <v>41434.958333333336</v>
          </cell>
          <cell r="E223">
            <v>0</v>
          </cell>
          <cell r="CY223">
            <v>-3.4393823920265782E-5</v>
          </cell>
        </row>
        <row r="224">
          <cell r="A224">
            <v>41435</v>
          </cell>
          <cell r="E224">
            <v>0</v>
          </cell>
          <cell r="CY224">
            <v>-2.2081624584717609E-5</v>
          </cell>
        </row>
        <row r="225">
          <cell r="A225">
            <v>41435.041666666664</v>
          </cell>
          <cell r="E225">
            <v>0</v>
          </cell>
          <cell r="CY225">
            <v>-2.4209461794019933E-5</v>
          </cell>
        </row>
        <row r="226">
          <cell r="A226">
            <v>41435.083333333336</v>
          </cell>
          <cell r="E226">
            <v>0</v>
          </cell>
          <cell r="CY226">
            <v>-1.8264129568106308E-5</v>
          </cell>
        </row>
        <row r="227">
          <cell r="A227">
            <v>41435.125</v>
          </cell>
          <cell r="E227">
            <v>0</v>
          </cell>
          <cell r="CY227">
            <v>-2.4633637873754155E-5</v>
          </cell>
        </row>
        <row r="228">
          <cell r="A228">
            <v>41435.166666666664</v>
          </cell>
          <cell r="E228">
            <v>0</v>
          </cell>
          <cell r="CY228">
            <v>-1.3591315614617941E-5</v>
          </cell>
        </row>
        <row r="229">
          <cell r="A229">
            <v>41435.208333333336</v>
          </cell>
          <cell r="E229">
            <v>0</v>
          </cell>
          <cell r="CY229">
            <v>-4.2467970099667765E-6</v>
          </cell>
        </row>
        <row r="230">
          <cell r="A230">
            <v>41435.25</v>
          </cell>
          <cell r="E230">
            <v>0.9</v>
          </cell>
          <cell r="CY230">
            <v>1.8268674418604651E-3</v>
          </cell>
        </row>
        <row r="231">
          <cell r="A231">
            <v>41435.291666666664</v>
          </cell>
          <cell r="E231">
            <v>1.2</v>
          </cell>
          <cell r="CY231">
            <v>2.7538335548172758E-2</v>
          </cell>
        </row>
        <row r="232">
          <cell r="A232">
            <v>41435.333333333336</v>
          </cell>
          <cell r="E232">
            <v>1</v>
          </cell>
          <cell r="CY232">
            <v>8.2639086378737542E-2</v>
          </cell>
        </row>
        <row r="233">
          <cell r="A233">
            <v>41435.375</v>
          </cell>
          <cell r="E233">
            <v>1.3</v>
          </cell>
          <cell r="CY233">
            <v>0.16534455149501662</v>
          </cell>
        </row>
        <row r="234">
          <cell r="A234">
            <v>41435.416666666664</v>
          </cell>
          <cell r="E234">
            <v>0.8</v>
          </cell>
          <cell r="CY234">
            <v>0.22639215946843855</v>
          </cell>
        </row>
        <row r="235">
          <cell r="A235">
            <v>41435.458333333336</v>
          </cell>
          <cell r="E235">
            <v>0.3</v>
          </cell>
          <cell r="CY235">
            <v>0.21780458471760794</v>
          </cell>
        </row>
        <row r="236">
          <cell r="A236">
            <v>41435.5</v>
          </cell>
          <cell r="E236">
            <v>2.5</v>
          </cell>
          <cell r="CY236">
            <v>0.14728704318936878</v>
          </cell>
        </row>
        <row r="237">
          <cell r="A237">
            <v>41435.541666666664</v>
          </cell>
          <cell r="E237">
            <v>2.7</v>
          </cell>
          <cell r="CY237">
            <v>0.24973016611295679</v>
          </cell>
        </row>
        <row r="238">
          <cell r="A238">
            <v>41435.583333333336</v>
          </cell>
          <cell r="E238">
            <v>1.8</v>
          </cell>
          <cell r="CY238">
            <v>0.30392671096345514</v>
          </cell>
        </row>
        <row r="239">
          <cell r="A239">
            <v>41435.625</v>
          </cell>
          <cell r="E239">
            <v>0.9</v>
          </cell>
          <cell r="CY239">
            <v>0.1986517275747508</v>
          </cell>
        </row>
        <row r="240">
          <cell r="A240">
            <v>41435.666666666664</v>
          </cell>
          <cell r="E240">
            <v>0.8</v>
          </cell>
          <cell r="CY240">
            <v>0.17861003322259136</v>
          </cell>
        </row>
        <row r="241">
          <cell r="A241">
            <v>41435.708333333336</v>
          </cell>
          <cell r="E241">
            <v>1.9</v>
          </cell>
          <cell r="CY241">
            <v>0.13141006644518269</v>
          </cell>
        </row>
        <row r="242">
          <cell r="A242">
            <v>41435.75</v>
          </cell>
          <cell r="E242">
            <v>1.9</v>
          </cell>
          <cell r="CY242">
            <v>9.7650687707641196E-2</v>
          </cell>
        </row>
        <row r="243">
          <cell r="A243">
            <v>41435.791666666664</v>
          </cell>
          <cell r="E243">
            <v>0.6</v>
          </cell>
          <cell r="CY243">
            <v>0.13516564784053156</v>
          </cell>
        </row>
        <row r="244">
          <cell r="A244">
            <v>41435.833333333336</v>
          </cell>
          <cell r="E244">
            <v>5.0999999999999996</v>
          </cell>
          <cell r="CY244">
            <v>2.6255272425249172E-2</v>
          </cell>
        </row>
        <row r="245">
          <cell r="A245">
            <v>41435.875</v>
          </cell>
          <cell r="E245">
            <v>0.8</v>
          </cell>
          <cell r="CY245">
            <v>2.1973584717607975E-3</v>
          </cell>
        </row>
        <row r="246">
          <cell r="A246">
            <v>41435.916666666664</v>
          </cell>
          <cell r="E246">
            <v>1.2</v>
          </cell>
          <cell r="CY246">
            <v>-1.740884053156146E-5</v>
          </cell>
        </row>
        <row r="247">
          <cell r="A247">
            <v>41435.958333333336</v>
          </cell>
          <cell r="E247">
            <v>2.4</v>
          </cell>
          <cell r="CY247">
            <v>-3.0147119601328903E-5</v>
          </cell>
        </row>
        <row r="248">
          <cell r="A248">
            <v>41436</v>
          </cell>
          <cell r="E248">
            <v>2.1</v>
          </cell>
          <cell r="CY248">
            <v>-3.4818328903654493E-5</v>
          </cell>
        </row>
        <row r="249">
          <cell r="A249">
            <v>41436.041666666664</v>
          </cell>
          <cell r="E249">
            <v>3.5</v>
          </cell>
          <cell r="CY249">
            <v>-2.9298757475083054E-5</v>
          </cell>
        </row>
        <row r="250">
          <cell r="A250">
            <v>41436.083333333336</v>
          </cell>
          <cell r="E250">
            <v>4.2</v>
          </cell>
          <cell r="CY250">
            <v>-3.1423325581395347E-5</v>
          </cell>
        </row>
        <row r="251">
          <cell r="A251">
            <v>41436.125</v>
          </cell>
          <cell r="E251">
            <v>3.5</v>
          </cell>
          <cell r="CY251">
            <v>-3.0575023255813953E-5</v>
          </cell>
        </row>
        <row r="252">
          <cell r="A252">
            <v>41436.166666666664</v>
          </cell>
          <cell r="E252">
            <v>0.1</v>
          </cell>
          <cell r="CY252">
            <v>-2.2506827242524916E-5</v>
          </cell>
        </row>
        <row r="253">
          <cell r="A253">
            <v>41436.208333333336</v>
          </cell>
          <cell r="E253">
            <v>0</v>
          </cell>
          <cell r="CY253">
            <v>-2.5478790697674418E-5</v>
          </cell>
        </row>
        <row r="254">
          <cell r="A254">
            <v>41436.25</v>
          </cell>
          <cell r="E254">
            <v>0</v>
          </cell>
          <cell r="CY254">
            <v>1.299145514950166E-2</v>
          </cell>
        </row>
        <row r="255">
          <cell r="A255">
            <v>41436.291666666664</v>
          </cell>
          <cell r="E255">
            <v>0</v>
          </cell>
          <cell r="CY255">
            <v>0.21963119601328904</v>
          </cell>
        </row>
        <row r="256">
          <cell r="A256">
            <v>41436.333333333336</v>
          </cell>
          <cell r="E256">
            <v>0</v>
          </cell>
          <cell r="CY256">
            <v>0.53997378737541524</v>
          </cell>
        </row>
        <row r="257">
          <cell r="A257">
            <v>41436.375</v>
          </cell>
          <cell r="E257">
            <v>0</v>
          </cell>
          <cell r="CY257">
            <v>0.68248534883720924</v>
          </cell>
        </row>
        <row r="258">
          <cell r="A258">
            <v>41436.416666666664</v>
          </cell>
          <cell r="E258">
            <v>0</v>
          </cell>
          <cell r="CY258">
            <v>0.56718498338870438</v>
          </cell>
        </row>
        <row r="259">
          <cell r="A259">
            <v>41436.458333333336</v>
          </cell>
          <cell r="E259">
            <v>0</v>
          </cell>
          <cell r="CY259">
            <v>0.49955810631229242</v>
          </cell>
        </row>
        <row r="260">
          <cell r="A260">
            <v>41436.5</v>
          </cell>
          <cell r="E260">
            <v>0</v>
          </cell>
          <cell r="CY260">
            <v>1.0290767441860467</v>
          </cell>
        </row>
        <row r="261">
          <cell r="A261">
            <v>41436.541666666664</v>
          </cell>
          <cell r="E261">
            <v>0</v>
          </cell>
          <cell r="CY261">
            <v>0.30310475083056476</v>
          </cell>
        </row>
        <row r="262">
          <cell r="A262">
            <v>41436.583333333336</v>
          </cell>
          <cell r="E262">
            <v>0</v>
          </cell>
          <cell r="CY262">
            <v>0.44171920265780729</v>
          </cell>
        </row>
        <row r="263">
          <cell r="A263">
            <v>41436.625</v>
          </cell>
          <cell r="E263">
            <v>0</v>
          </cell>
          <cell r="CY263">
            <v>0.64026747508305648</v>
          </cell>
        </row>
        <row r="264">
          <cell r="A264">
            <v>41436.666666666664</v>
          </cell>
          <cell r="E264">
            <v>0.3</v>
          </cell>
          <cell r="CY264">
            <v>0.56994289036544854</v>
          </cell>
        </row>
        <row r="265">
          <cell r="A265">
            <v>41436.708333333336</v>
          </cell>
          <cell r="E265">
            <v>0</v>
          </cell>
          <cell r="CY265">
            <v>0.94451382059800648</v>
          </cell>
        </row>
        <row r="266">
          <cell r="A266">
            <v>41436.75</v>
          </cell>
          <cell r="E266">
            <v>0</v>
          </cell>
          <cell r="CY266">
            <v>0.55682521594684375</v>
          </cell>
        </row>
        <row r="267">
          <cell r="A267">
            <v>41436.791666666664</v>
          </cell>
          <cell r="E267">
            <v>0</v>
          </cell>
          <cell r="CY267">
            <v>0.2141103986710963</v>
          </cell>
        </row>
        <row r="268">
          <cell r="A268">
            <v>41436.833333333336</v>
          </cell>
          <cell r="E268">
            <v>0</v>
          </cell>
          <cell r="CY268">
            <v>8.6398504983388691E-2</v>
          </cell>
        </row>
        <row r="269">
          <cell r="A269">
            <v>41436.875</v>
          </cell>
          <cell r="E269">
            <v>0</v>
          </cell>
          <cell r="CY269">
            <v>1.2404242524916943E-2</v>
          </cell>
        </row>
        <row r="270">
          <cell r="A270">
            <v>41436.916666666664</v>
          </cell>
          <cell r="E270">
            <v>0</v>
          </cell>
          <cell r="CY270">
            <v>-3.4390664451827239E-5</v>
          </cell>
        </row>
        <row r="271">
          <cell r="A271">
            <v>41436.958333333336</v>
          </cell>
          <cell r="E271">
            <v>0</v>
          </cell>
          <cell r="CY271">
            <v>-4.5856704318936875E-5</v>
          </cell>
        </row>
        <row r="272">
          <cell r="A272">
            <v>41437</v>
          </cell>
          <cell r="E272">
            <v>0</v>
          </cell>
          <cell r="CY272">
            <v>-5.0952358803986715E-5</v>
          </cell>
        </row>
        <row r="273">
          <cell r="A273">
            <v>41437.041666666664</v>
          </cell>
          <cell r="E273">
            <v>0</v>
          </cell>
          <cell r="CY273">
            <v>-1.6559511627906977E-5</v>
          </cell>
        </row>
        <row r="274">
          <cell r="A274">
            <v>41437.083333333336</v>
          </cell>
          <cell r="E274">
            <v>0</v>
          </cell>
          <cell r="CY274">
            <v>-2.2079511627906975E-5</v>
          </cell>
        </row>
        <row r="275">
          <cell r="A275">
            <v>41437.125</v>
          </cell>
          <cell r="E275">
            <v>0</v>
          </cell>
          <cell r="CY275">
            <v>-2.2928730897009966E-5</v>
          </cell>
        </row>
        <row r="276">
          <cell r="A276">
            <v>41437.166666666664</v>
          </cell>
          <cell r="E276">
            <v>0</v>
          </cell>
          <cell r="CY276">
            <v>-4.9254717607973423E-5</v>
          </cell>
        </row>
        <row r="277">
          <cell r="A277">
            <v>41437.208333333336</v>
          </cell>
          <cell r="E277">
            <v>0</v>
          </cell>
          <cell r="CY277">
            <v>-2.6751109634551493E-5</v>
          </cell>
        </row>
        <row r="278">
          <cell r="A278">
            <v>41437.25</v>
          </cell>
          <cell r="E278">
            <v>0</v>
          </cell>
          <cell r="CY278">
            <v>1.6353667774086381E-2</v>
          </cell>
        </row>
        <row r="279">
          <cell r="A279">
            <v>41437.291666666664</v>
          </cell>
          <cell r="E279">
            <v>0</v>
          </cell>
          <cell r="CY279">
            <v>0.14706059800664453</v>
          </cell>
        </row>
        <row r="280">
          <cell r="A280">
            <v>41437.333333333336</v>
          </cell>
          <cell r="E280">
            <v>0</v>
          </cell>
          <cell r="CY280">
            <v>0.47799358803986713</v>
          </cell>
        </row>
        <row r="281">
          <cell r="A281">
            <v>41437.375</v>
          </cell>
          <cell r="E281">
            <v>0</v>
          </cell>
          <cell r="CY281">
            <v>0.7159826910299002</v>
          </cell>
        </row>
        <row r="282">
          <cell r="A282">
            <v>41437.416666666664</v>
          </cell>
          <cell r="E282">
            <v>0</v>
          </cell>
          <cell r="CY282">
            <v>1.2232634551495016</v>
          </cell>
        </row>
        <row r="283">
          <cell r="A283">
            <v>41437.458333333336</v>
          </cell>
          <cell r="E283">
            <v>0</v>
          </cell>
          <cell r="CY283">
            <v>1.5320581395348836</v>
          </cell>
        </row>
        <row r="284">
          <cell r="A284">
            <v>41437.5</v>
          </cell>
          <cell r="E284">
            <v>0</v>
          </cell>
          <cell r="CY284">
            <v>1.7272365448504983</v>
          </cell>
        </row>
        <row r="285">
          <cell r="A285">
            <v>41437.541666666664</v>
          </cell>
          <cell r="E285">
            <v>0</v>
          </cell>
          <cell r="CY285">
            <v>1.7903392026578071</v>
          </cell>
        </row>
        <row r="286">
          <cell r="A286">
            <v>41437.583333333336</v>
          </cell>
          <cell r="E286">
            <v>0</v>
          </cell>
          <cell r="CY286">
            <v>1.7703049833887041</v>
          </cell>
        </row>
        <row r="287">
          <cell r="A287">
            <v>41437.625</v>
          </cell>
          <cell r="E287">
            <v>0</v>
          </cell>
          <cell r="CY287">
            <v>1.7714471760797341</v>
          </cell>
        </row>
        <row r="288">
          <cell r="A288">
            <v>41437.666666666664</v>
          </cell>
          <cell r="E288">
            <v>0</v>
          </cell>
          <cell r="CY288">
            <v>1.3941827242524918</v>
          </cell>
        </row>
        <row r="289">
          <cell r="A289">
            <v>41437.708333333336</v>
          </cell>
          <cell r="E289">
            <v>0</v>
          </cell>
          <cell r="CY289">
            <v>1.3218916943521595</v>
          </cell>
        </row>
        <row r="290">
          <cell r="A290">
            <v>41437.75</v>
          </cell>
          <cell r="E290">
            <v>0</v>
          </cell>
          <cell r="CY290">
            <v>0.92687999999999993</v>
          </cell>
        </row>
        <row r="291">
          <cell r="A291">
            <v>41437.791666666664</v>
          </cell>
          <cell r="E291">
            <v>0</v>
          </cell>
          <cell r="CY291">
            <v>0.56236973421926917</v>
          </cell>
        </row>
        <row r="292">
          <cell r="A292">
            <v>41437.833333333336</v>
          </cell>
          <cell r="E292">
            <v>0</v>
          </cell>
          <cell r="CY292">
            <v>0.23240441860465114</v>
          </cell>
        </row>
        <row r="293">
          <cell r="A293">
            <v>41437.875</v>
          </cell>
          <cell r="E293">
            <v>0</v>
          </cell>
          <cell r="CY293">
            <v>2.0490179401993353E-2</v>
          </cell>
        </row>
        <row r="294">
          <cell r="A294">
            <v>41437.916666666664</v>
          </cell>
          <cell r="E294">
            <v>0</v>
          </cell>
          <cell r="CY294">
            <v>-4.9253930232558142E-5</v>
          </cell>
        </row>
        <row r="295">
          <cell r="A295">
            <v>41437.958333333336</v>
          </cell>
          <cell r="E295">
            <v>0</v>
          </cell>
          <cell r="CY295">
            <v>-5.1807787375415282E-5</v>
          </cell>
        </row>
        <row r="296">
          <cell r="A296">
            <v>41438</v>
          </cell>
          <cell r="E296">
            <v>0</v>
          </cell>
          <cell r="CY296">
            <v>-2.7608252491694355E-5</v>
          </cell>
        </row>
        <row r="297">
          <cell r="A297">
            <v>41438.041666666664</v>
          </cell>
          <cell r="E297">
            <v>0</v>
          </cell>
          <cell r="CY297">
            <v>-1.784004318936877E-5</v>
          </cell>
        </row>
        <row r="298">
          <cell r="A298">
            <v>41438.083333333336</v>
          </cell>
          <cell r="E298">
            <v>0</v>
          </cell>
          <cell r="CY298">
            <v>-1.189323588039867E-5</v>
          </cell>
        </row>
        <row r="299">
          <cell r="A299">
            <v>41438.125</v>
          </cell>
          <cell r="E299">
            <v>0</v>
          </cell>
          <cell r="CY299">
            <v>-2.0813332225913618E-5</v>
          </cell>
        </row>
        <row r="300">
          <cell r="A300">
            <v>41438.166666666664</v>
          </cell>
          <cell r="E300">
            <v>0</v>
          </cell>
          <cell r="CY300">
            <v>-4.2477159468438532E-6</v>
          </cell>
        </row>
        <row r="301">
          <cell r="A301">
            <v>41438.208333333336</v>
          </cell>
          <cell r="E301">
            <v>0.1</v>
          </cell>
          <cell r="CY301">
            <v>-1.2741707641196012E-5</v>
          </cell>
        </row>
        <row r="302">
          <cell r="A302">
            <v>41438.25</v>
          </cell>
          <cell r="E302">
            <v>0.2</v>
          </cell>
          <cell r="CY302">
            <v>1.3725388704318934E-3</v>
          </cell>
        </row>
        <row r="303">
          <cell r="A303">
            <v>41438.291666666664</v>
          </cell>
          <cell r="E303">
            <v>2.1</v>
          </cell>
          <cell r="CY303">
            <v>2.6191395348837208E-2</v>
          </cell>
        </row>
        <row r="304">
          <cell r="A304">
            <v>41438.333333333336</v>
          </cell>
          <cell r="E304">
            <v>2.2999999999999998</v>
          </cell>
          <cell r="CY304">
            <v>3.219326910299003E-2</v>
          </cell>
        </row>
        <row r="305">
          <cell r="A305">
            <v>41438.375</v>
          </cell>
          <cell r="E305">
            <v>6</v>
          </cell>
          <cell r="CY305">
            <v>5.5946252491694347E-2</v>
          </cell>
        </row>
        <row r="306">
          <cell r="A306">
            <v>41438.416666666664</v>
          </cell>
          <cell r="E306">
            <v>2</v>
          </cell>
          <cell r="CY306">
            <v>0.17275644518272423</v>
          </cell>
        </row>
        <row r="307">
          <cell r="A307">
            <v>41438.458333333336</v>
          </cell>
          <cell r="E307">
            <v>0</v>
          </cell>
          <cell r="CY307">
            <v>0.23914833887043191</v>
          </cell>
        </row>
        <row r="308">
          <cell r="A308">
            <v>41438.5</v>
          </cell>
          <cell r="E308">
            <v>0</v>
          </cell>
          <cell r="CY308">
            <v>0.22650119601328902</v>
          </cell>
        </row>
        <row r="309">
          <cell r="A309">
            <v>41438.541666666664</v>
          </cell>
          <cell r="E309">
            <v>0</v>
          </cell>
          <cell r="CY309">
            <v>0.2126715946843854</v>
          </cell>
        </row>
        <row r="310">
          <cell r="A310">
            <v>41438.583333333336</v>
          </cell>
          <cell r="E310">
            <v>0</v>
          </cell>
          <cell r="CY310">
            <v>0.21125282392026576</v>
          </cell>
        </row>
        <row r="311">
          <cell r="A311">
            <v>41438.625</v>
          </cell>
          <cell r="E311">
            <v>0</v>
          </cell>
          <cell r="CY311">
            <v>6.5127219269102976E-2</v>
          </cell>
        </row>
        <row r="312">
          <cell r="A312">
            <v>41438.666666666664</v>
          </cell>
          <cell r="E312">
            <v>4.2</v>
          </cell>
          <cell r="CY312">
            <v>6.3639119601328897E-2</v>
          </cell>
        </row>
        <row r="313">
          <cell r="A313">
            <v>41438.708333333336</v>
          </cell>
          <cell r="E313">
            <v>5</v>
          </cell>
          <cell r="CY313">
            <v>0.11446136212624584</v>
          </cell>
        </row>
        <row r="314">
          <cell r="A314">
            <v>41438.75</v>
          </cell>
          <cell r="E314">
            <v>2.5</v>
          </cell>
          <cell r="CY314">
            <v>0.1054573754152824</v>
          </cell>
        </row>
        <row r="315">
          <cell r="A315">
            <v>41438.791666666664</v>
          </cell>
          <cell r="E315">
            <v>0.5</v>
          </cell>
          <cell r="CY315">
            <v>9.0296661129568107E-2</v>
          </cell>
        </row>
        <row r="316">
          <cell r="A316">
            <v>41438.833333333336</v>
          </cell>
          <cell r="E316">
            <v>1.3</v>
          </cell>
          <cell r="CY316">
            <v>1.7126352159468439E-2</v>
          </cell>
        </row>
        <row r="317">
          <cell r="A317">
            <v>41438.875</v>
          </cell>
          <cell r="E317">
            <v>2.4</v>
          </cell>
          <cell r="CY317">
            <v>1.7814657807308969E-3</v>
          </cell>
        </row>
        <row r="318">
          <cell r="A318">
            <v>41438.916666666664</v>
          </cell>
          <cell r="E318">
            <v>2.2999999999999998</v>
          </cell>
          <cell r="CY318">
            <v>-2.2512617940199333E-5</v>
          </cell>
        </row>
        <row r="319">
          <cell r="A319">
            <v>41438.958333333336</v>
          </cell>
          <cell r="E319">
            <v>3.3</v>
          </cell>
          <cell r="CY319">
            <v>-2.5485697674418604E-5</v>
          </cell>
        </row>
        <row r="320">
          <cell r="A320">
            <v>41439</v>
          </cell>
          <cell r="E320">
            <v>2.2999999999999998</v>
          </cell>
          <cell r="CY320">
            <v>-3.5255750830564776E-5</v>
          </cell>
        </row>
        <row r="321">
          <cell r="A321">
            <v>41439.041666666664</v>
          </cell>
          <cell r="E321">
            <v>2.2000000000000002</v>
          </cell>
          <cell r="CY321">
            <v>-3.0158491694352156E-5</v>
          </cell>
        </row>
        <row r="322">
          <cell r="A322">
            <v>41439.083333333336</v>
          </cell>
          <cell r="E322">
            <v>1</v>
          </cell>
          <cell r="CY322">
            <v>-2.2512747508305648E-5</v>
          </cell>
        </row>
        <row r="323">
          <cell r="A323">
            <v>41439.125</v>
          </cell>
          <cell r="E323">
            <v>0</v>
          </cell>
          <cell r="CY323">
            <v>-1.5291637873754152E-5</v>
          </cell>
        </row>
        <row r="324">
          <cell r="A324">
            <v>41439.166666666664</v>
          </cell>
          <cell r="E324">
            <v>0</v>
          </cell>
          <cell r="CY324">
            <v>-2.2512916943521597E-5</v>
          </cell>
        </row>
        <row r="325">
          <cell r="A325">
            <v>41439.208333333336</v>
          </cell>
          <cell r="E325">
            <v>0</v>
          </cell>
          <cell r="CY325">
            <v>-1.8689910299003318E-5</v>
          </cell>
        </row>
        <row r="326">
          <cell r="A326">
            <v>41439.25</v>
          </cell>
          <cell r="E326">
            <v>0</v>
          </cell>
          <cell r="CY326">
            <v>5.4732099667774087E-3</v>
          </cell>
        </row>
        <row r="327">
          <cell r="A327">
            <v>41439.291666666664</v>
          </cell>
          <cell r="E327">
            <v>0</v>
          </cell>
          <cell r="CY327">
            <v>8.7233023255813946E-2</v>
          </cell>
        </row>
        <row r="328">
          <cell r="A328">
            <v>41439.333333333336</v>
          </cell>
          <cell r="E328">
            <v>0</v>
          </cell>
          <cell r="CY328">
            <v>0.11105083056478406</v>
          </cell>
        </row>
        <row r="329">
          <cell r="A329">
            <v>41439.375</v>
          </cell>
          <cell r="E329">
            <v>0</v>
          </cell>
          <cell r="CY329">
            <v>0.26788345514950168</v>
          </cell>
        </row>
        <row r="330">
          <cell r="A330">
            <v>41439.416666666664</v>
          </cell>
          <cell r="E330">
            <v>0</v>
          </cell>
          <cell r="CY330">
            <v>0.82882634551495016</v>
          </cell>
        </row>
        <row r="331">
          <cell r="A331">
            <v>41439.458333333336</v>
          </cell>
          <cell r="E331">
            <v>0</v>
          </cell>
          <cell r="CY331">
            <v>1.0457182724252492</v>
          </cell>
        </row>
        <row r="332">
          <cell r="A332">
            <v>41439.5</v>
          </cell>
          <cell r="E332">
            <v>0</v>
          </cell>
          <cell r="CY332">
            <v>1.2751086378737539</v>
          </cell>
        </row>
        <row r="333">
          <cell r="A333">
            <v>41439.541666666664</v>
          </cell>
          <cell r="E333">
            <v>0</v>
          </cell>
          <cell r="CY333">
            <v>1.4659893687707641</v>
          </cell>
        </row>
        <row r="334">
          <cell r="A334">
            <v>41439.583333333336</v>
          </cell>
          <cell r="E334">
            <v>0</v>
          </cell>
          <cell r="CY334">
            <v>1.1450840531561461</v>
          </cell>
        </row>
        <row r="335">
          <cell r="A335">
            <v>41439.625</v>
          </cell>
          <cell r="E335">
            <v>0.2</v>
          </cell>
          <cell r="CY335">
            <v>1.1476176079734219</v>
          </cell>
        </row>
        <row r="336">
          <cell r="A336">
            <v>41439.666666666664</v>
          </cell>
          <cell r="E336">
            <v>0</v>
          </cell>
          <cell r="CY336">
            <v>1.2220066445182722</v>
          </cell>
        </row>
        <row r="337">
          <cell r="A337">
            <v>41439.708333333336</v>
          </cell>
          <cell r="E337">
            <v>0</v>
          </cell>
          <cell r="CY337">
            <v>1.159156146179402</v>
          </cell>
        </row>
        <row r="338">
          <cell r="A338">
            <v>41439.75</v>
          </cell>
          <cell r="E338">
            <v>0</v>
          </cell>
          <cell r="CY338">
            <v>0.98776156146179384</v>
          </cell>
        </row>
        <row r="339">
          <cell r="A339">
            <v>41439.791666666664</v>
          </cell>
          <cell r="E339">
            <v>0</v>
          </cell>
          <cell r="CY339">
            <v>0.5014445182724252</v>
          </cell>
        </row>
        <row r="340">
          <cell r="A340">
            <v>41439.833333333336</v>
          </cell>
          <cell r="E340">
            <v>0</v>
          </cell>
          <cell r="CY340">
            <v>0.18023411960132887</v>
          </cell>
        </row>
        <row r="341">
          <cell r="A341">
            <v>41439.875</v>
          </cell>
          <cell r="E341">
            <v>0</v>
          </cell>
          <cell r="CY341">
            <v>2.2199661129568105E-2</v>
          </cell>
        </row>
        <row r="342">
          <cell r="A342">
            <v>41439.916666666664</v>
          </cell>
          <cell r="E342">
            <v>0</v>
          </cell>
          <cell r="CY342">
            <v>-3.6092003322259134E-5</v>
          </cell>
        </row>
        <row r="343">
          <cell r="A343">
            <v>41439.958333333336</v>
          </cell>
          <cell r="E343">
            <v>0</v>
          </cell>
          <cell r="CY343">
            <v>-5.8597574750830569E-5</v>
          </cell>
        </row>
        <row r="344">
          <cell r="A344">
            <v>41440</v>
          </cell>
          <cell r="E344">
            <v>0</v>
          </cell>
          <cell r="CY344">
            <v>-3.3978687707641192E-5</v>
          </cell>
        </row>
        <row r="345">
          <cell r="A345">
            <v>41440.041666666664</v>
          </cell>
          <cell r="E345">
            <v>0</v>
          </cell>
          <cell r="CY345">
            <v>-2.5910421926910295E-5</v>
          </cell>
        </row>
        <row r="346">
          <cell r="A346">
            <v>41440.083333333336</v>
          </cell>
          <cell r="E346">
            <v>0</v>
          </cell>
          <cell r="CY346">
            <v>-2.9308853820598006E-5</v>
          </cell>
        </row>
        <row r="347">
          <cell r="A347">
            <v>41440.125</v>
          </cell>
          <cell r="E347">
            <v>0</v>
          </cell>
          <cell r="CY347">
            <v>-1.5716471760797341E-5</v>
          </cell>
        </row>
        <row r="348">
          <cell r="A348">
            <v>41440.166666666664</v>
          </cell>
          <cell r="E348">
            <v>0</v>
          </cell>
          <cell r="CY348">
            <v>-7.645737209302324E-6</v>
          </cell>
        </row>
        <row r="349">
          <cell r="A349">
            <v>41440.208333333336</v>
          </cell>
          <cell r="E349">
            <v>0</v>
          </cell>
          <cell r="CY349">
            <v>1.3592372093023256E-5</v>
          </cell>
        </row>
        <row r="350">
          <cell r="A350">
            <v>41440.25</v>
          </cell>
          <cell r="E350">
            <v>0</v>
          </cell>
          <cell r="CY350">
            <v>2.0724627906976743E-2</v>
          </cell>
        </row>
        <row r="351">
          <cell r="A351">
            <v>41440.291666666664</v>
          </cell>
          <cell r="E351">
            <v>0</v>
          </cell>
          <cell r="CY351">
            <v>0.19994700996677742</v>
          </cell>
        </row>
        <row r="352">
          <cell r="A352">
            <v>41440.333333333336</v>
          </cell>
          <cell r="E352">
            <v>0</v>
          </cell>
          <cell r="CY352">
            <v>0.51301365448504976</v>
          </cell>
        </row>
        <row r="353">
          <cell r="A353">
            <v>41440.375</v>
          </cell>
          <cell r="E353">
            <v>0</v>
          </cell>
          <cell r="CY353">
            <v>0.84412634551495014</v>
          </cell>
        </row>
        <row r="354">
          <cell r="A354">
            <v>41440.416666666664</v>
          </cell>
          <cell r="E354">
            <v>0</v>
          </cell>
          <cell r="CY354">
            <v>1.1696093023255814</v>
          </cell>
        </row>
        <row r="355">
          <cell r="A355">
            <v>41440.458333333336</v>
          </cell>
          <cell r="E355">
            <v>0</v>
          </cell>
          <cell r="CY355">
            <v>1.4695096345514949</v>
          </cell>
        </row>
        <row r="356">
          <cell r="A356">
            <v>41440.5</v>
          </cell>
          <cell r="E356">
            <v>0</v>
          </cell>
          <cell r="CY356">
            <v>1.4628458471760797</v>
          </cell>
        </row>
        <row r="357">
          <cell r="A357">
            <v>41440.541666666664</v>
          </cell>
          <cell r="E357">
            <v>0</v>
          </cell>
          <cell r="CY357">
            <v>1.5595265780730896</v>
          </cell>
        </row>
        <row r="358">
          <cell r="A358">
            <v>41440.583333333336</v>
          </cell>
          <cell r="E358">
            <v>0</v>
          </cell>
          <cell r="CY358">
            <v>1.6365119601328906</v>
          </cell>
        </row>
        <row r="359">
          <cell r="A359">
            <v>41440.625</v>
          </cell>
          <cell r="E359">
            <v>0</v>
          </cell>
          <cell r="CY359">
            <v>1.3669245847176081</v>
          </cell>
        </row>
        <row r="360">
          <cell r="A360">
            <v>41440.666666666664</v>
          </cell>
          <cell r="E360">
            <v>0</v>
          </cell>
          <cell r="CY360">
            <v>1.431547176079734</v>
          </cell>
        </row>
        <row r="361">
          <cell r="A361">
            <v>41440.708333333336</v>
          </cell>
          <cell r="E361">
            <v>0</v>
          </cell>
          <cell r="CY361">
            <v>1.2166624584717609</v>
          </cell>
        </row>
        <row r="362">
          <cell r="A362">
            <v>41440.75</v>
          </cell>
          <cell r="E362">
            <v>0</v>
          </cell>
          <cell r="CY362">
            <v>0.91727122923588045</v>
          </cell>
        </row>
        <row r="363">
          <cell r="A363">
            <v>41440.791666666664</v>
          </cell>
          <cell r="E363">
            <v>0</v>
          </cell>
          <cell r="CY363">
            <v>0.47442906976744181</v>
          </cell>
        </row>
        <row r="364">
          <cell r="A364">
            <v>41440.833333333336</v>
          </cell>
          <cell r="E364">
            <v>0</v>
          </cell>
          <cell r="CY364">
            <v>0.21028126245847176</v>
          </cell>
        </row>
        <row r="365">
          <cell r="A365">
            <v>41440.875</v>
          </cell>
          <cell r="E365">
            <v>0</v>
          </cell>
          <cell r="CY365">
            <v>1.5246667774086377E-2</v>
          </cell>
        </row>
        <row r="366">
          <cell r="A366">
            <v>41440.916666666664</v>
          </cell>
          <cell r="E366">
            <v>0</v>
          </cell>
          <cell r="CY366">
            <v>-2.8448441860465117E-5</v>
          </cell>
        </row>
        <row r="367">
          <cell r="A367">
            <v>41440.958333333336</v>
          </cell>
          <cell r="E367">
            <v>0</v>
          </cell>
          <cell r="CY367">
            <v>-3.6091624584717615E-5</v>
          </cell>
        </row>
        <row r="368">
          <cell r="A368">
            <v>41441</v>
          </cell>
          <cell r="E368">
            <v>0</v>
          </cell>
          <cell r="CY368">
            <v>-2.2931013289036542E-5</v>
          </cell>
        </row>
        <row r="369">
          <cell r="A369">
            <v>41441.041666666664</v>
          </cell>
          <cell r="E369">
            <v>0</v>
          </cell>
          <cell r="CY369">
            <v>-3.7367461794019931E-5</v>
          </cell>
        </row>
        <row r="370">
          <cell r="A370">
            <v>41441.083333333336</v>
          </cell>
          <cell r="E370">
            <v>0</v>
          </cell>
          <cell r="CY370">
            <v>-5.0539006644518267E-5</v>
          </cell>
        </row>
        <row r="371">
          <cell r="A371">
            <v>41441.125</v>
          </cell>
          <cell r="E371">
            <v>0</v>
          </cell>
          <cell r="CY371">
            <v>-2.5910172757475081E-5</v>
          </cell>
        </row>
        <row r="372">
          <cell r="A372">
            <v>41441.166666666664</v>
          </cell>
          <cell r="E372">
            <v>0</v>
          </cell>
          <cell r="CY372">
            <v>-2.845909634551495E-5</v>
          </cell>
        </row>
        <row r="373">
          <cell r="A373">
            <v>41441.208333333336</v>
          </cell>
          <cell r="E373">
            <v>0</v>
          </cell>
          <cell r="CY373">
            <v>-1.2744039867109633E-6</v>
          </cell>
        </row>
        <row r="374">
          <cell r="A374">
            <v>41441.25</v>
          </cell>
          <cell r="E374">
            <v>0</v>
          </cell>
          <cell r="CY374">
            <v>7.3175222591362115E-3</v>
          </cell>
        </row>
        <row r="375">
          <cell r="A375">
            <v>41441.291666666664</v>
          </cell>
          <cell r="E375">
            <v>0</v>
          </cell>
          <cell r="CY375">
            <v>5.1780717607973419E-2</v>
          </cell>
        </row>
        <row r="376">
          <cell r="A376">
            <v>41441.333333333336</v>
          </cell>
          <cell r="E376">
            <v>0</v>
          </cell>
          <cell r="CY376">
            <v>0.26637299003322257</v>
          </cell>
        </row>
        <row r="377">
          <cell r="A377">
            <v>41441.375</v>
          </cell>
          <cell r="E377">
            <v>0</v>
          </cell>
          <cell r="CY377">
            <v>0.6350498671096344</v>
          </cell>
        </row>
        <row r="378">
          <cell r="A378">
            <v>41441.416666666664</v>
          </cell>
          <cell r="E378">
            <v>0</v>
          </cell>
          <cell r="CY378">
            <v>0.6334607641196015</v>
          </cell>
        </row>
        <row r="379">
          <cell r="A379">
            <v>41441.458333333336</v>
          </cell>
          <cell r="E379">
            <v>0</v>
          </cell>
          <cell r="CY379">
            <v>0.96090747508305652</v>
          </cell>
        </row>
        <row r="380">
          <cell r="A380">
            <v>41441.5</v>
          </cell>
          <cell r="E380">
            <v>0</v>
          </cell>
          <cell r="CY380">
            <v>0.71155116279069763</v>
          </cell>
        </row>
        <row r="381">
          <cell r="A381">
            <v>41441.541666666664</v>
          </cell>
          <cell r="E381">
            <v>0</v>
          </cell>
          <cell r="CY381">
            <v>0.91124222591362136</v>
          </cell>
        </row>
        <row r="382">
          <cell r="A382">
            <v>41441.583333333336</v>
          </cell>
          <cell r="E382">
            <v>0</v>
          </cell>
          <cell r="CY382">
            <v>1.0040541528239202</v>
          </cell>
        </row>
        <row r="383">
          <cell r="A383">
            <v>41441.625</v>
          </cell>
          <cell r="E383">
            <v>0</v>
          </cell>
          <cell r="CY383">
            <v>0.9629794684385381</v>
          </cell>
        </row>
        <row r="384">
          <cell r="A384">
            <v>41441.666666666664</v>
          </cell>
          <cell r="E384">
            <v>0</v>
          </cell>
          <cell r="CY384">
            <v>0.38134504983388701</v>
          </cell>
        </row>
        <row r="385">
          <cell r="A385">
            <v>41441.708333333336</v>
          </cell>
          <cell r="E385">
            <v>0</v>
          </cell>
          <cell r="CY385">
            <v>0.76288784053156145</v>
          </cell>
        </row>
        <row r="386">
          <cell r="A386">
            <v>41441.75</v>
          </cell>
          <cell r="E386">
            <v>0</v>
          </cell>
          <cell r="CY386">
            <v>0.94519794019933556</v>
          </cell>
        </row>
        <row r="387">
          <cell r="A387">
            <v>41441.791666666664</v>
          </cell>
          <cell r="E387">
            <v>0</v>
          </cell>
          <cell r="CY387">
            <v>0.44147830564784057</v>
          </cell>
        </row>
        <row r="388">
          <cell r="A388">
            <v>41441.833333333336</v>
          </cell>
          <cell r="E388">
            <v>0</v>
          </cell>
          <cell r="CY388">
            <v>0.12768877076411961</v>
          </cell>
        </row>
        <row r="389">
          <cell r="A389">
            <v>41441.875</v>
          </cell>
          <cell r="E389">
            <v>0</v>
          </cell>
          <cell r="CY389">
            <v>2.2324255813953489E-2</v>
          </cell>
        </row>
        <row r="390">
          <cell r="A390">
            <v>41441.916666666664</v>
          </cell>
          <cell r="E390">
            <v>0</v>
          </cell>
          <cell r="CY390">
            <v>-3.2259129568106309E-5</v>
          </cell>
        </row>
        <row r="391">
          <cell r="A391">
            <v>41441.958333333336</v>
          </cell>
          <cell r="E391">
            <v>0</v>
          </cell>
          <cell r="CY391">
            <v>-3.0568803986710963E-5</v>
          </cell>
        </row>
        <row r="392">
          <cell r="A392">
            <v>41442</v>
          </cell>
          <cell r="E392">
            <v>0</v>
          </cell>
          <cell r="CY392">
            <v>-2.5900973421926909E-5</v>
          </cell>
        </row>
        <row r="393">
          <cell r="A393">
            <v>41442.041666666664</v>
          </cell>
          <cell r="E393">
            <v>0</v>
          </cell>
          <cell r="CY393">
            <v>-3.2269744186046512E-5</v>
          </cell>
        </row>
        <row r="394">
          <cell r="A394">
            <v>41442.083333333336</v>
          </cell>
          <cell r="E394">
            <v>0</v>
          </cell>
          <cell r="CY394">
            <v>-1.9531265780730899E-5</v>
          </cell>
        </row>
        <row r="395">
          <cell r="A395">
            <v>41442.125</v>
          </cell>
          <cell r="E395">
            <v>0</v>
          </cell>
          <cell r="CY395">
            <v>-2.7174926910299004E-5</v>
          </cell>
        </row>
        <row r="396">
          <cell r="A396">
            <v>41442.166666666664</v>
          </cell>
          <cell r="E396">
            <v>0</v>
          </cell>
          <cell r="CY396">
            <v>-2.0381262458471758E-5</v>
          </cell>
        </row>
        <row r="397">
          <cell r="A397">
            <v>41442.208333333336</v>
          </cell>
          <cell r="E397">
            <v>0</v>
          </cell>
          <cell r="CY397">
            <v>-5.9446096345514945E-6</v>
          </cell>
        </row>
        <row r="398">
          <cell r="A398">
            <v>41442.25</v>
          </cell>
          <cell r="E398">
            <v>0</v>
          </cell>
          <cell r="CY398">
            <v>2.0081880398671099E-2</v>
          </cell>
        </row>
        <row r="399">
          <cell r="A399">
            <v>41442.291666666664</v>
          </cell>
          <cell r="E399">
            <v>0</v>
          </cell>
          <cell r="CY399">
            <v>0.20555481727574751</v>
          </cell>
        </row>
        <row r="400">
          <cell r="A400">
            <v>41442.333333333336</v>
          </cell>
          <cell r="E400">
            <v>0</v>
          </cell>
          <cell r="CY400">
            <v>0.50760966777408634</v>
          </cell>
        </row>
        <row r="401">
          <cell r="A401">
            <v>41442.375</v>
          </cell>
          <cell r="E401">
            <v>0</v>
          </cell>
          <cell r="CY401">
            <v>0.8566025581395349</v>
          </cell>
        </row>
        <row r="402">
          <cell r="A402">
            <v>41442.416666666664</v>
          </cell>
          <cell r="E402">
            <v>0</v>
          </cell>
          <cell r="CY402">
            <v>1.0888235880398671</v>
          </cell>
        </row>
        <row r="403">
          <cell r="A403">
            <v>41442.458333333336</v>
          </cell>
          <cell r="E403">
            <v>0</v>
          </cell>
          <cell r="CY403">
            <v>1.4702063122923585</v>
          </cell>
        </row>
        <row r="404">
          <cell r="A404">
            <v>41442.5</v>
          </cell>
          <cell r="E404">
            <v>0</v>
          </cell>
          <cell r="CY404">
            <v>1.5635641196013288</v>
          </cell>
        </row>
        <row r="405">
          <cell r="A405">
            <v>41442.541666666664</v>
          </cell>
          <cell r="E405">
            <v>0</v>
          </cell>
          <cell r="CY405">
            <v>1.7332774086378737</v>
          </cell>
        </row>
        <row r="406">
          <cell r="A406">
            <v>41442.583333333336</v>
          </cell>
          <cell r="E406">
            <v>0</v>
          </cell>
          <cell r="CY406">
            <v>1.5896302325581393</v>
          </cell>
        </row>
        <row r="407">
          <cell r="A407">
            <v>41442.625</v>
          </cell>
          <cell r="E407">
            <v>0</v>
          </cell>
          <cell r="CY407">
            <v>1.5929920265780728</v>
          </cell>
        </row>
        <row r="408">
          <cell r="A408">
            <v>41442.666666666664</v>
          </cell>
          <cell r="E408">
            <v>0</v>
          </cell>
          <cell r="CY408">
            <v>1.5311202657807308</v>
          </cell>
        </row>
        <row r="409">
          <cell r="A409">
            <v>41442.708333333336</v>
          </cell>
          <cell r="E409">
            <v>0</v>
          </cell>
          <cell r="CY409">
            <v>1.2365800664451827</v>
          </cell>
        </row>
        <row r="410">
          <cell r="A410">
            <v>41442.75</v>
          </cell>
          <cell r="E410">
            <v>0</v>
          </cell>
          <cell r="CY410">
            <v>0.8229701661129567</v>
          </cell>
        </row>
        <row r="411">
          <cell r="A411">
            <v>41442.791666666664</v>
          </cell>
          <cell r="E411">
            <v>0</v>
          </cell>
          <cell r="CY411">
            <v>0.58142521594684371</v>
          </cell>
        </row>
        <row r="412">
          <cell r="A412">
            <v>41442.833333333336</v>
          </cell>
          <cell r="E412">
            <v>0</v>
          </cell>
          <cell r="CY412">
            <v>0.2435657142857143</v>
          </cell>
        </row>
        <row r="413">
          <cell r="A413">
            <v>41442.875</v>
          </cell>
          <cell r="E413">
            <v>0</v>
          </cell>
          <cell r="CY413">
            <v>2.1114458471760796E-2</v>
          </cell>
        </row>
        <row r="414">
          <cell r="A414">
            <v>41442.916666666664</v>
          </cell>
          <cell r="E414">
            <v>0</v>
          </cell>
          <cell r="CY414">
            <v>-5.9420950166112962E-5</v>
          </cell>
        </row>
        <row r="415">
          <cell r="A415">
            <v>41442.958333333336</v>
          </cell>
          <cell r="E415">
            <v>0</v>
          </cell>
          <cell r="CY415">
            <v>-4.5425162790697676E-5</v>
          </cell>
        </row>
        <row r="416">
          <cell r="A416">
            <v>41443</v>
          </cell>
          <cell r="E416">
            <v>0</v>
          </cell>
          <cell r="CY416">
            <v>-2.6324272425249169E-5</v>
          </cell>
        </row>
        <row r="417">
          <cell r="A417">
            <v>41443.041666666664</v>
          </cell>
          <cell r="E417">
            <v>0</v>
          </cell>
          <cell r="CY417">
            <v>-3.4392049833887043E-5</v>
          </cell>
        </row>
        <row r="418">
          <cell r="A418">
            <v>41443.083333333336</v>
          </cell>
          <cell r="E418">
            <v>0</v>
          </cell>
          <cell r="CY418">
            <v>-4.0761129568106317E-5</v>
          </cell>
        </row>
        <row r="419">
          <cell r="A419">
            <v>41443.125</v>
          </cell>
          <cell r="E419">
            <v>0</v>
          </cell>
          <cell r="CY419">
            <v>-2.165703986710963E-5</v>
          </cell>
        </row>
        <row r="420">
          <cell r="A420">
            <v>41443.166666666664</v>
          </cell>
          <cell r="E420">
            <v>0</v>
          </cell>
          <cell r="CY420">
            <v>-2.3360292358803989E-5</v>
          </cell>
        </row>
        <row r="421">
          <cell r="A421">
            <v>41443.208333333336</v>
          </cell>
          <cell r="E421">
            <v>0</v>
          </cell>
          <cell r="CY421">
            <v>-1.0194029900332225E-5</v>
          </cell>
        </row>
        <row r="422">
          <cell r="A422">
            <v>41443.25</v>
          </cell>
          <cell r="E422">
            <v>0</v>
          </cell>
          <cell r="CY422">
            <v>1.4440823920265779E-2</v>
          </cell>
        </row>
        <row r="423">
          <cell r="A423">
            <v>41443.291666666664</v>
          </cell>
          <cell r="E423">
            <v>0</v>
          </cell>
          <cell r="CY423">
            <v>0.17042491694352158</v>
          </cell>
        </row>
        <row r="424">
          <cell r="A424">
            <v>41443.333333333336</v>
          </cell>
          <cell r="E424">
            <v>0</v>
          </cell>
          <cell r="CY424">
            <v>0.28906016611295682</v>
          </cell>
        </row>
        <row r="425">
          <cell r="A425">
            <v>41443.375</v>
          </cell>
          <cell r="E425">
            <v>0</v>
          </cell>
          <cell r="CY425">
            <v>0.58660764119601316</v>
          </cell>
        </row>
        <row r="426">
          <cell r="A426">
            <v>41443.416666666664</v>
          </cell>
          <cell r="E426">
            <v>0</v>
          </cell>
          <cell r="CY426">
            <v>1.0522564784053157</v>
          </cell>
        </row>
        <row r="427">
          <cell r="A427">
            <v>41443.458333333336</v>
          </cell>
          <cell r="E427">
            <v>0</v>
          </cell>
          <cell r="CY427">
            <v>1.2161053156146182</v>
          </cell>
        </row>
        <row r="428">
          <cell r="A428">
            <v>41443.5</v>
          </cell>
          <cell r="E428">
            <v>0</v>
          </cell>
          <cell r="CY428">
            <v>1.1815275747508305</v>
          </cell>
        </row>
        <row r="429">
          <cell r="A429">
            <v>41443.541666666664</v>
          </cell>
          <cell r="E429">
            <v>0</v>
          </cell>
          <cell r="CY429">
            <v>1.1818514950166112</v>
          </cell>
        </row>
        <row r="430">
          <cell r="A430">
            <v>41443.583333333336</v>
          </cell>
          <cell r="E430">
            <v>0</v>
          </cell>
          <cell r="CY430">
            <v>0.81537986710963439</v>
          </cell>
        </row>
        <row r="431">
          <cell r="A431">
            <v>41443.625</v>
          </cell>
          <cell r="E431">
            <v>0</v>
          </cell>
          <cell r="CY431">
            <v>0.61068279069767439</v>
          </cell>
        </row>
        <row r="432">
          <cell r="A432">
            <v>41443.666666666664</v>
          </cell>
          <cell r="E432">
            <v>0</v>
          </cell>
          <cell r="CY432">
            <v>0.58424920265780722</v>
          </cell>
        </row>
        <row r="433">
          <cell r="A433">
            <v>41443.708333333336</v>
          </cell>
          <cell r="E433">
            <v>0</v>
          </cell>
          <cell r="CY433">
            <v>0.37242538205980069</v>
          </cell>
        </row>
        <row r="434">
          <cell r="A434">
            <v>41443.75</v>
          </cell>
          <cell r="E434">
            <v>0</v>
          </cell>
          <cell r="CY434">
            <v>0.30781724252491693</v>
          </cell>
        </row>
        <row r="435">
          <cell r="A435">
            <v>41443.791666666664</v>
          </cell>
          <cell r="E435">
            <v>0</v>
          </cell>
          <cell r="CY435">
            <v>0.26127548172757475</v>
          </cell>
        </row>
        <row r="436">
          <cell r="A436">
            <v>41443.833333333336</v>
          </cell>
          <cell r="E436">
            <v>0</v>
          </cell>
          <cell r="CY436">
            <v>7.7219431893687712E-2</v>
          </cell>
        </row>
        <row r="437">
          <cell r="A437">
            <v>41443.875</v>
          </cell>
          <cell r="E437">
            <v>0</v>
          </cell>
          <cell r="CY437">
            <v>1.5226794019933555E-2</v>
          </cell>
        </row>
        <row r="438">
          <cell r="A438">
            <v>41443.916666666664</v>
          </cell>
          <cell r="E438">
            <v>0</v>
          </cell>
          <cell r="CY438">
            <v>-4.1184049833887041E-5</v>
          </cell>
        </row>
        <row r="439">
          <cell r="A439">
            <v>41443.958333333336</v>
          </cell>
          <cell r="E439">
            <v>0</v>
          </cell>
          <cell r="CY439">
            <v>-2.8448272425249164E-5</v>
          </cell>
        </row>
        <row r="440">
          <cell r="A440">
            <v>41444</v>
          </cell>
          <cell r="E440">
            <v>0</v>
          </cell>
          <cell r="CY440">
            <v>-2.5476089700996673E-5</v>
          </cell>
        </row>
        <row r="441">
          <cell r="A441">
            <v>41444.041666666664</v>
          </cell>
          <cell r="E441">
            <v>0</v>
          </cell>
          <cell r="CY441">
            <v>-2.9722046511627907E-5</v>
          </cell>
        </row>
        <row r="442">
          <cell r="A442">
            <v>41444.083333333336</v>
          </cell>
          <cell r="E442">
            <v>0</v>
          </cell>
          <cell r="CY442">
            <v>-3.651598006644518E-5</v>
          </cell>
        </row>
        <row r="443">
          <cell r="A443">
            <v>41444.125</v>
          </cell>
          <cell r="E443">
            <v>0</v>
          </cell>
          <cell r="CY443">
            <v>-4.0343252491694351E-5</v>
          </cell>
        </row>
        <row r="444">
          <cell r="A444">
            <v>41444.166666666664</v>
          </cell>
          <cell r="E444">
            <v>0</v>
          </cell>
          <cell r="CY444">
            <v>-2.4635671096345511E-5</v>
          </cell>
        </row>
        <row r="445">
          <cell r="A445">
            <v>41444.208333333336</v>
          </cell>
          <cell r="E445">
            <v>0</v>
          </cell>
          <cell r="CY445">
            <v>-2.1239511627906972E-6</v>
          </cell>
        </row>
        <row r="446">
          <cell r="A446">
            <v>41444.25</v>
          </cell>
          <cell r="E446">
            <v>0</v>
          </cell>
          <cell r="CY446">
            <v>1.8144727574750833E-2</v>
          </cell>
        </row>
        <row r="447">
          <cell r="A447">
            <v>41444.291666666664</v>
          </cell>
          <cell r="E447">
            <v>0</v>
          </cell>
          <cell r="CY447">
            <v>0.15677730897009967</v>
          </cell>
        </row>
        <row r="448">
          <cell r="A448">
            <v>41444.333333333336</v>
          </cell>
          <cell r="E448">
            <v>0</v>
          </cell>
          <cell r="CY448">
            <v>0.53315083056478407</v>
          </cell>
        </row>
        <row r="449">
          <cell r="A449">
            <v>41444.375</v>
          </cell>
          <cell r="E449">
            <v>0</v>
          </cell>
          <cell r="CY449">
            <v>0.88487342192691032</v>
          </cell>
        </row>
        <row r="450">
          <cell r="A450">
            <v>41444.416666666664</v>
          </cell>
          <cell r="E450">
            <v>0</v>
          </cell>
          <cell r="CY450">
            <v>1.203481395348837</v>
          </cell>
        </row>
        <row r="451">
          <cell r="A451">
            <v>41444.458333333336</v>
          </cell>
          <cell r="E451">
            <v>0</v>
          </cell>
          <cell r="CY451">
            <v>1.3816823920265782</v>
          </cell>
        </row>
        <row r="452">
          <cell r="A452">
            <v>41444.5</v>
          </cell>
          <cell r="E452">
            <v>0</v>
          </cell>
          <cell r="CY452">
            <v>1.6955063122923586</v>
          </cell>
        </row>
        <row r="453">
          <cell r="A453">
            <v>41444.541666666664</v>
          </cell>
          <cell r="E453">
            <v>0</v>
          </cell>
          <cell r="CY453">
            <v>1.7705063122923588</v>
          </cell>
        </row>
        <row r="454">
          <cell r="A454">
            <v>41444.583333333336</v>
          </cell>
          <cell r="E454">
            <v>0</v>
          </cell>
          <cell r="CY454">
            <v>1.8065441860465117</v>
          </cell>
        </row>
        <row r="455">
          <cell r="A455">
            <v>41444.625</v>
          </cell>
          <cell r="E455">
            <v>0</v>
          </cell>
          <cell r="CY455">
            <v>1.7186102990033221</v>
          </cell>
        </row>
        <row r="456">
          <cell r="A456">
            <v>41444.666666666664</v>
          </cell>
          <cell r="E456">
            <v>0</v>
          </cell>
          <cell r="CY456">
            <v>1.5414837209302326</v>
          </cell>
        </row>
        <row r="457">
          <cell r="A457">
            <v>41444.708333333336</v>
          </cell>
          <cell r="E457">
            <v>0</v>
          </cell>
          <cell r="CY457">
            <v>1.3343451827242523</v>
          </cell>
        </row>
        <row r="458">
          <cell r="A458">
            <v>41444.75</v>
          </cell>
          <cell r="E458">
            <v>0</v>
          </cell>
          <cell r="CY458">
            <v>0.94430820598006648</v>
          </cell>
        </row>
        <row r="459">
          <cell r="A459">
            <v>41444.791666666664</v>
          </cell>
          <cell r="E459">
            <v>0</v>
          </cell>
          <cell r="CY459">
            <v>0.57724315614617938</v>
          </cell>
        </row>
        <row r="460">
          <cell r="A460">
            <v>41444.833333333336</v>
          </cell>
          <cell r="E460">
            <v>0</v>
          </cell>
          <cell r="CY460">
            <v>0.23256528239202653</v>
          </cell>
        </row>
        <row r="461">
          <cell r="A461">
            <v>41444.875</v>
          </cell>
          <cell r="E461">
            <v>0</v>
          </cell>
          <cell r="CY461">
            <v>2.3442807308970096E-2</v>
          </cell>
        </row>
        <row r="462">
          <cell r="A462">
            <v>41444.916666666664</v>
          </cell>
          <cell r="E462">
            <v>0</v>
          </cell>
          <cell r="CY462">
            <v>-3.0996737541528237E-5</v>
          </cell>
        </row>
        <row r="463">
          <cell r="A463">
            <v>41444.958333333336</v>
          </cell>
          <cell r="E463">
            <v>0</v>
          </cell>
          <cell r="CY463">
            <v>-5.8603664451827233E-5</v>
          </cell>
        </row>
        <row r="464">
          <cell r="A464">
            <v>41445</v>
          </cell>
          <cell r="E464">
            <v>0</v>
          </cell>
          <cell r="CY464">
            <v>-4.1201053156146179E-5</v>
          </cell>
        </row>
        <row r="465">
          <cell r="A465">
            <v>41445.041666666664</v>
          </cell>
          <cell r="E465">
            <v>0</v>
          </cell>
          <cell r="CY465">
            <v>-2.29375415282392E-5</v>
          </cell>
        </row>
        <row r="466">
          <cell r="A466">
            <v>41445.083333333336</v>
          </cell>
          <cell r="E466">
            <v>0</v>
          </cell>
          <cell r="CY466">
            <v>-3.8230943521594681E-5</v>
          </cell>
        </row>
        <row r="467">
          <cell r="A467">
            <v>41445.125</v>
          </cell>
          <cell r="E467">
            <v>0</v>
          </cell>
          <cell r="CY467">
            <v>-4.079077076411961E-5</v>
          </cell>
        </row>
        <row r="468">
          <cell r="A468">
            <v>41445.166666666664</v>
          </cell>
          <cell r="E468">
            <v>0</v>
          </cell>
          <cell r="CY468">
            <v>-1.5721893687707643E-5</v>
          </cell>
        </row>
        <row r="469">
          <cell r="A469">
            <v>41445.208333333336</v>
          </cell>
          <cell r="E469">
            <v>0</v>
          </cell>
          <cell r="CY469">
            <v>-5.9486750830564791E-6</v>
          </cell>
        </row>
        <row r="470">
          <cell r="A470">
            <v>41445.25</v>
          </cell>
          <cell r="E470">
            <v>0</v>
          </cell>
          <cell r="CY470">
            <v>1.7628817275747506E-2</v>
          </cell>
        </row>
        <row r="471">
          <cell r="A471">
            <v>41445.291666666664</v>
          </cell>
          <cell r="E471">
            <v>0</v>
          </cell>
          <cell r="CY471">
            <v>0.19447076411960132</v>
          </cell>
        </row>
        <row r="472">
          <cell r="A472">
            <v>41445.333333333336</v>
          </cell>
          <cell r="E472">
            <v>0</v>
          </cell>
          <cell r="CY472">
            <v>0.51555607973421913</v>
          </cell>
        </row>
        <row r="473">
          <cell r="A473">
            <v>41445.375</v>
          </cell>
          <cell r="E473">
            <v>0</v>
          </cell>
          <cell r="CY473">
            <v>0.86392803986710975</v>
          </cell>
        </row>
        <row r="474">
          <cell r="A474">
            <v>41445.416666666664</v>
          </cell>
          <cell r="E474">
            <v>0</v>
          </cell>
          <cell r="CY474">
            <v>1.1926933554817278</v>
          </cell>
        </row>
        <row r="475">
          <cell r="A475">
            <v>41445.458333333336</v>
          </cell>
          <cell r="E475">
            <v>0</v>
          </cell>
          <cell r="CY475">
            <v>1.4763209302325582</v>
          </cell>
        </row>
        <row r="476">
          <cell r="A476">
            <v>41445.5</v>
          </cell>
          <cell r="E476">
            <v>0</v>
          </cell>
          <cell r="CY476">
            <v>1.7260066445182725</v>
          </cell>
        </row>
        <row r="477">
          <cell r="A477">
            <v>41445.541666666664</v>
          </cell>
          <cell r="E477">
            <v>0</v>
          </cell>
          <cell r="CY477">
            <v>1.6366674418604652</v>
          </cell>
        </row>
        <row r="478">
          <cell r="A478">
            <v>41445.583333333336</v>
          </cell>
          <cell r="E478">
            <v>0</v>
          </cell>
          <cell r="CY478">
            <v>1.9499352159468439</v>
          </cell>
        </row>
        <row r="479">
          <cell r="A479">
            <v>41445.625</v>
          </cell>
          <cell r="E479">
            <v>0</v>
          </cell>
          <cell r="CY479">
            <v>1.5329631229235881</v>
          </cell>
        </row>
        <row r="480">
          <cell r="A480">
            <v>41445.666666666664</v>
          </cell>
          <cell r="E480">
            <v>0</v>
          </cell>
          <cell r="CY480">
            <v>1.3466830564784051</v>
          </cell>
        </row>
        <row r="481">
          <cell r="A481">
            <v>41445.708333333336</v>
          </cell>
          <cell r="E481">
            <v>0</v>
          </cell>
          <cell r="CY481">
            <v>0.91555594684385377</v>
          </cell>
        </row>
        <row r="482">
          <cell r="A482">
            <v>41445.75</v>
          </cell>
          <cell r="E482">
            <v>0</v>
          </cell>
          <cell r="CY482">
            <v>0.93868485049833894</v>
          </cell>
        </row>
        <row r="483">
          <cell r="A483">
            <v>41445.791666666664</v>
          </cell>
          <cell r="E483">
            <v>0</v>
          </cell>
          <cell r="CY483">
            <v>0.56635495016611292</v>
          </cell>
        </row>
        <row r="484">
          <cell r="A484">
            <v>41445.833333333336</v>
          </cell>
          <cell r="E484">
            <v>0</v>
          </cell>
          <cell r="CY484">
            <v>0.22611677740863786</v>
          </cell>
        </row>
        <row r="485">
          <cell r="A485">
            <v>41445.875</v>
          </cell>
          <cell r="E485">
            <v>0</v>
          </cell>
          <cell r="CY485">
            <v>2.3517438538205978E-2</v>
          </cell>
        </row>
        <row r="486">
          <cell r="A486">
            <v>41445.916666666664</v>
          </cell>
          <cell r="E486">
            <v>0</v>
          </cell>
          <cell r="CY486">
            <v>-3.0560611295681059E-5</v>
          </cell>
        </row>
        <row r="487">
          <cell r="A487">
            <v>41445.958333333336</v>
          </cell>
          <cell r="E487">
            <v>0</v>
          </cell>
          <cell r="CY487">
            <v>-4.3302797342192691E-5</v>
          </cell>
        </row>
        <row r="488">
          <cell r="A488">
            <v>41446</v>
          </cell>
          <cell r="E488">
            <v>0</v>
          </cell>
          <cell r="CY488">
            <v>-3.9912159468438536E-5</v>
          </cell>
        </row>
        <row r="489">
          <cell r="A489">
            <v>41446.041666666664</v>
          </cell>
          <cell r="E489">
            <v>0</v>
          </cell>
          <cell r="CY489">
            <v>-2.6750093023255816E-5</v>
          </cell>
        </row>
        <row r="490">
          <cell r="A490">
            <v>41446.083333333336</v>
          </cell>
          <cell r="E490">
            <v>0</v>
          </cell>
          <cell r="CY490">
            <v>-1.0615405315614617E-5</v>
          </cell>
        </row>
        <row r="491">
          <cell r="A491">
            <v>41446.125</v>
          </cell>
          <cell r="E491">
            <v>0</v>
          </cell>
          <cell r="CY491">
            <v>-1.3162873754152823E-5</v>
          </cell>
        </row>
        <row r="492">
          <cell r="A492">
            <v>41446.166666666664</v>
          </cell>
          <cell r="E492">
            <v>0</v>
          </cell>
          <cell r="CY492">
            <v>-5.5198435215946848E-6</v>
          </cell>
        </row>
        <row r="493">
          <cell r="A493">
            <v>41446.208333333336</v>
          </cell>
          <cell r="E493">
            <v>0</v>
          </cell>
          <cell r="CY493">
            <v>7.2182561461794024E-6</v>
          </cell>
        </row>
        <row r="494">
          <cell r="A494">
            <v>41446.25</v>
          </cell>
          <cell r="E494">
            <v>0</v>
          </cell>
          <cell r="CY494">
            <v>1.9131318936877077E-2</v>
          </cell>
        </row>
        <row r="495">
          <cell r="A495">
            <v>41446.291666666664</v>
          </cell>
          <cell r="E495">
            <v>0</v>
          </cell>
          <cell r="CY495">
            <v>0.18000029900332226</v>
          </cell>
        </row>
        <row r="496">
          <cell r="A496">
            <v>41446.333333333336</v>
          </cell>
          <cell r="E496">
            <v>0</v>
          </cell>
          <cell r="CY496">
            <v>0.48310265780730899</v>
          </cell>
        </row>
        <row r="497">
          <cell r="A497">
            <v>41446.375</v>
          </cell>
          <cell r="E497">
            <v>0</v>
          </cell>
          <cell r="CY497">
            <v>0.82889312292358808</v>
          </cell>
        </row>
        <row r="498">
          <cell r="A498">
            <v>41446.416666666664</v>
          </cell>
          <cell r="E498">
            <v>0</v>
          </cell>
          <cell r="CY498">
            <v>1.1861681063122924</v>
          </cell>
        </row>
        <row r="499">
          <cell r="A499">
            <v>41446.458333333336</v>
          </cell>
          <cell r="E499">
            <v>0</v>
          </cell>
          <cell r="CY499">
            <v>1.2495598006644517</v>
          </cell>
        </row>
        <row r="500">
          <cell r="A500">
            <v>41446.5</v>
          </cell>
          <cell r="E500">
            <v>0</v>
          </cell>
          <cell r="CY500">
            <v>1.5799504983388706</v>
          </cell>
        </row>
        <row r="501">
          <cell r="A501">
            <v>41446.541666666664</v>
          </cell>
          <cell r="E501">
            <v>0</v>
          </cell>
          <cell r="CY501">
            <v>1.3610332225913619</v>
          </cell>
        </row>
        <row r="502">
          <cell r="A502">
            <v>41446.583333333336</v>
          </cell>
          <cell r="E502">
            <v>0</v>
          </cell>
          <cell r="CY502">
            <v>1.2685774086378738</v>
          </cell>
        </row>
        <row r="503">
          <cell r="A503">
            <v>41446.625</v>
          </cell>
          <cell r="E503">
            <v>0</v>
          </cell>
          <cell r="CY503">
            <v>0.71536704318936883</v>
          </cell>
        </row>
        <row r="504">
          <cell r="A504">
            <v>41446.666666666664</v>
          </cell>
          <cell r="E504">
            <v>0</v>
          </cell>
          <cell r="CY504">
            <v>1.1888810631229234</v>
          </cell>
        </row>
        <row r="505">
          <cell r="A505">
            <v>41446.708333333336</v>
          </cell>
          <cell r="E505">
            <v>0</v>
          </cell>
          <cell r="CY505">
            <v>0.68987521594684387</v>
          </cell>
        </row>
        <row r="506">
          <cell r="A506">
            <v>41446.75</v>
          </cell>
          <cell r="E506">
            <v>0</v>
          </cell>
          <cell r="CY506">
            <v>0.35880747508305644</v>
          </cell>
        </row>
        <row r="507">
          <cell r="A507">
            <v>41446.791666666664</v>
          </cell>
          <cell r="E507">
            <v>0</v>
          </cell>
          <cell r="CY507">
            <v>0.36122063122923587</v>
          </cell>
        </row>
        <row r="508">
          <cell r="A508">
            <v>41446.833333333336</v>
          </cell>
          <cell r="E508">
            <v>0</v>
          </cell>
          <cell r="CY508">
            <v>0.18866810631229236</v>
          </cell>
        </row>
        <row r="509">
          <cell r="A509">
            <v>41446.875</v>
          </cell>
          <cell r="E509">
            <v>0</v>
          </cell>
          <cell r="CY509">
            <v>1.6981465116279067E-2</v>
          </cell>
        </row>
        <row r="510">
          <cell r="A510">
            <v>41446.916666666664</v>
          </cell>
          <cell r="E510">
            <v>0</v>
          </cell>
          <cell r="CY510">
            <v>-3.098376079734219E-5</v>
          </cell>
        </row>
        <row r="511">
          <cell r="A511">
            <v>41446.958333333336</v>
          </cell>
          <cell r="E511">
            <v>0</v>
          </cell>
          <cell r="CY511">
            <v>-3.9476202657807303E-5</v>
          </cell>
        </row>
        <row r="512">
          <cell r="A512">
            <v>41447</v>
          </cell>
          <cell r="E512">
            <v>0</v>
          </cell>
          <cell r="CY512">
            <v>-2.9295986710963451E-5</v>
          </cell>
        </row>
        <row r="513">
          <cell r="A513">
            <v>41447.041666666664</v>
          </cell>
          <cell r="E513">
            <v>0</v>
          </cell>
          <cell r="CY513">
            <v>-3.6939677740863783E-5</v>
          </cell>
        </row>
        <row r="514">
          <cell r="A514">
            <v>41447.083333333336</v>
          </cell>
          <cell r="E514">
            <v>0</v>
          </cell>
          <cell r="CY514">
            <v>-2.8023179401993352E-5</v>
          </cell>
        </row>
        <row r="515">
          <cell r="A515">
            <v>41447.125</v>
          </cell>
          <cell r="E515">
            <v>0</v>
          </cell>
          <cell r="CY515">
            <v>-3.4817421926910296E-5</v>
          </cell>
        </row>
        <row r="516">
          <cell r="A516">
            <v>41447.166666666664</v>
          </cell>
          <cell r="E516">
            <v>0</v>
          </cell>
          <cell r="CY516">
            <v>-3.0146511627906971E-5</v>
          </cell>
        </row>
        <row r="517">
          <cell r="A517">
            <v>41447.208333333336</v>
          </cell>
          <cell r="E517">
            <v>0</v>
          </cell>
          <cell r="CY517">
            <v>-1.273793023255814E-5</v>
          </cell>
        </row>
        <row r="518">
          <cell r="A518">
            <v>41447.25</v>
          </cell>
          <cell r="E518">
            <v>0</v>
          </cell>
          <cell r="CY518">
            <v>1.6837176079734218E-2</v>
          </cell>
        </row>
        <row r="519">
          <cell r="A519">
            <v>41447.291666666664</v>
          </cell>
          <cell r="E519">
            <v>0</v>
          </cell>
          <cell r="CY519">
            <v>0.18003368770764119</v>
          </cell>
        </row>
        <row r="520">
          <cell r="A520">
            <v>41447.333333333336</v>
          </cell>
          <cell r="E520">
            <v>0</v>
          </cell>
          <cell r="CY520">
            <v>0.48465159468438535</v>
          </cell>
        </row>
        <row r="521">
          <cell r="A521">
            <v>41447.375</v>
          </cell>
          <cell r="E521">
            <v>0</v>
          </cell>
          <cell r="CY521">
            <v>0.8099061129568107</v>
          </cell>
        </row>
        <row r="522">
          <cell r="A522">
            <v>41447.416666666664</v>
          </cell>
          <cell r="E522">
            <v>0</v>
          </cell>
          <cell r="CY522">
            <v>1.1237810631229237</v>
          </cell>
        </row>
        <row r="523">
          <cell r="A523">
            <v>41447.458333333336</v>
          </cell>
          <cell r="E523">
            <v>0</v>
          </cell>
          <cell r="CY523">
            <v>1.4077036544850499</v>
          </cell>
        </row>
        <row r="524">
          <cell r="A524">
            <v>41447.5</v>
          </cell>
          <cell r="E524">
            <v>0</v>
          </cell>
          <cell r="CY524">
            <v>1.5765707641196014</v>
          </cell>
        </row>
        <row r="525">
          <cell r="A525">
            <v>41447.541666666664</v>
          </cell>
          <cell r="E525">
            <v>0</v>
          </cell>
          <cell r="CY525">
            <v>1.6232272425249168</v>
          </cell>
        </row>
        <row r="526">
          <cell r="A526">
            <v>41447.583333333336</v>
          </cell>
          <cell r="E526">
            <v>0</v>
          </cell>
          <cell r="CY526">
            <v>1.5886295681063123</v>
          </cell>
        </row>
        <row r="527">
          <cell r="A527">
            <v>41447.625</v>
          </cell>
          <cell r="E527">
            <v>0</v>
          </cell>
          <cell r="CY527">
            <v>1.3335308970099669</v>
          </cell>
        </row>
        <row r="528">
          <cell r="A528">
            <v>41447.666666666664</v>
          </cell>
          <cell r="E528">
            <v>0</v>
          </cell>
          <cell r="CY528">
            <v>1.1346338870431893</v>
          </cell>
        </row>
        <row r="529">
          <cell r="A529">
            <v>41447.708333333336</v>
          </cell>
          <cell r="E529">
            <v>0</v>
          </cell>
          <cell r="CY529">
            <v>1.022743853820598</v>
          </cell>
        </row>
        <row r="530">
          <cell r="A530">
            <v>41447.75</v>
          </cell>
          <cell r="E530">
            <v>0</v>
          </cell>
          <cell r="CY530">
            <v>0.63384169435215953</v>
          </cell>
        </row>
        <row r="531">
          <cell r="A531">
            <v>41447.791666666664</v>
          </cell>
          <cell r="E531">
            <v>0</v>
          </cell>
          <cell r="CY531">
            <v>0.48850365448504979</v>
          </cell>
        </row>
        <row r="532">
          <cell r="A532">
            <v>41447.833333333336</v>
          </cell>
          <cell r="E532">
            <v>0</v>
          </cell>
          <cell r="CY532">
            <v>0.18389621262458469</v>
          </cell>
        </row>
        <row r="533">
          <cell r="A533">
            <v>41447.875</v>
          </cell>
          <cell r="E533">
            <v>0</v>
          </cell>
          <cell r="CY533">
            <v>2.0766717607973422E-2</v>
          </cell>
        </row>
        <row r="534">
          <cell r="A534">
            <v>41447.916666666664</v>
          </cell>
          <cell r="E534">
            <v>0</v>
          </cell>
          <cell r="CY534">
            <v>-2.8858813953488371E-5</v>
          </cell>
        </row>
        <row r="535">
          <cell r="A535">
            <v>41447.958333333336</v>
          </cell>
          <cell r="E535">
            <v>0</v>
          </cell>
          <cell r="CY535">
            <v>-4.6687903654485051E-5</v>
          </cell>
        </row>
        <row r="536">
          <cell r="A536">
            <v>41448</v>
          </cell>
          <cell r="E536">
            <v>0</v>
          </cell>
          <cell r="CY536">
            <v>-3.6925973421926909E-5</v>
          </cell>
        </row>
        <row r="537">
          <cell r="A537">
            <v>41448.041666666664</v>
          </cell>
          <cell r="E537">
            <v>0</v>
          </cell>
          <cell r="CY537">
            <v>-2.5466122923588039E-5</v>
          </cell>
        </row>
        <row r="538">
          <cell r="A538">
            <v>41448.083333333336</v>
          </cell>
          <cell r="E538">
            <v>0</v>
          </cell>
          <cell r="CY538">
            <v>-2.2919720930232557E-5</v>
          </cell>
        </row>
        <row r="539">
          <cell r="A539">
            <v>41448.125</v>
          </cell>
          <cell r="E539">
            <v>0</v>
          </cell>
          <cell r="CY539">
            <v>-4.0321963455149498E-5</v>
          </cell>
        </row>
        <row r="540">
          <cell r="A540">
            <v>41448.166666666664</v>
          </cell>
          <cell r="E540">
            <v>0</v>
          </cell>
          <cell r="CY540">
            <v>-2.5892800664451825E-5</v>
          </cell>
        </row>
        <row r="541">
          <cell r="A541">
            <v>41448.208333333336</v>
          </cell>
          <cell r="E541">
            <v>0</v>
          </cell>
          <cell r="CY541">
            <v>-1.825406312292359E-5</v>
          </cell>
        </row>
        <row r="542">
          <cell r="A542">
            <v>41448.25</v>
          </cell>
          <cell r="E542">
            <v>0</v>
          </cell>
          <cell r="CY542">
            <v>1.6090485049833889E-2</v>
          </cell>
        </row>
        <row r="543">
          <cell r="A543">
            <v>41448.291666666664</v>
          </cell>
          <cell r="E543">
            <v>0</v>
          </cell>
          <cell r="CY543">
            <v>0.16146478405315615</v>
          </cell>
        </row>
        <row r="544">
          <cell r="A544">
            <v>41448.333333333336</v>
          </cell>
          <cell r="E544">
            <v>0</v>
          </cell>
          <cell r="CY544">
            <v>0.46132385382059798</v>
          </cell>
        </row>
        <row r="545">
          <cell r="A545">
            <v>41448.375</v>
          </cell>
          <cell r="E545">
            <v>0</v>
          </cell>
          <cell r="CY545">
            <v>0.83437674418604657</v>
          </cell>
        </row>
        <row r="546">
          <cell r="A546">
            <v>41448.416666666664</v>
          </cell>
          <cell r="E546">
            <v>0</v>
          </cell>
          <cell r="CY546">
            <v>1.1752873754152824</v>
          </cell>
        </row>
        <row r="547">
          <cell r="A547">
            <v>41448.458333333336</v>
          </cell>
          <cell r="E547">
            <v>0</v>
          </cell>
          <cell r="CY547">
            <v>1.446585049833887</v>
          </cell>
        </row>
        <row r="548">
          <cell r="A548">
            <v>41448.5</v>
          </cell>
          <cell r="E548">
            <v>0</v>
          </cell>
          <cell r="CY548">
            <v>1.6425438538205981</v>
          </cell>
        </row>
        <row r="549">
          <cell r="A549">
            <v>41448.541666666664</v>
          </cell>
          <cell r="E549">
            <v>0</v>
          </cell>
          <cell r="CY549">
            <v>1.6963335548172758</v>
          </cell>
        </row>
        <row r="550">
          <cell r="A550">
            <v>41448.583333333336</v>
          </cell>
          <cell r="E550">
            <v>0</v>
          </cell>
          <cell r="CY550">
            <v>1.6036106312292358</v>
          </cell>
        </row>
        <row r="551">
          <cell r="A551">
            <v>41448.625</v>
          </cell>
          <cell r="E551">
            <v>0</v>
          </cell>
          <cell r="CY551">
            <v>1.5678229235880399</v>
          </cell>
        </row>
        <row r="552">
          <cell r="A552">
            <v>41448.666666666664</v>
          </cell>
          <cell r="E552">
            <v>0</v>
          </cell>
          <cell r="CY552">
            <v>1.4764873754152825</v>
          </cell>
        </row>
        <row r="553">
          <cell r="A553">
            <v>41448.708333333336</v>
          </cell>
          <cell r="E553">
            <v>0</v>
          </cell>
          <cell r="CY553">
            <v>1.2479332225913622</v>
          </cell>
        </row>
        <row r="554">
          <cell r="A554">
            <v>41448.75</v>
          </cell>
          <cell r="E554">
            <v>0</v>
          </cell>
          <cell r="CY554">
            <v>0.94779259136212624</v>
          </cell>
        </row>
        <row r="555">
          <cell r="A555">
            <v>41448.791666666664</v>
          </cell>
          <cell r="E555">
            <v>0</v>
          </cell>
          <cell r="CY555">
            <v>0.62988607973421928</v>
          </cell>
        </row>
        <row r="556">
          <cell r="A556">
            <v>41448.833333333336</v>
          </cell>
          <cell r="E556">
            <v>0</v>
          </cell>
          <cell r="CY556">
            <v>0.27611182724252492</v>
          </cell>
        </row>
        <row r="557">
          <cell r="A557">
            <v>41448.875</v>
          </cell>
          <cell r="E557">
            <v>0</v>
          </cell>
          <cell r="CY557">
            <v>2.206230897009967E-2</v>
          </cell>
        </row>
        <row r="558">
          <cell r="A558">
            <v>41448.916666666664</v>
          </cell>
          <cell r="E558">
            <v>0</v>
          </cell>
          <cell r="CY558">
            <v>-4.285273754152824E-5</v>
          </cell>
        </row>
        <row r="559">
          <cell r="A559">
            <v>41448.958333333336</v>
          </cell>
          <cell r="E559">
            <v>0</v>
          </cell>
          <cell r="CY559">
            <v>-4.2859853820598002E-5</v>
          </cell>
        </row>
        <row r="560">
          <cell r="A560">
            <v>41449</v>
          </cell>
          <cell r="E560">
            <v>0</v>
          </cell>
          <cell r="CY560">
            <v>-3.4802232558139538E-5</v>
          </cell>
        </row>
        <row r="561">
          <cell r="A561">
            <v>41449.041666666664</v>
          </cell>
          <cell r="E561">
            <v>0</v>
          </cell>
          <cell r="CY561">
            <v>-2.4616485049833889E-5</v>
          </cell>
        </row>
        <row r="562">
          <cell r="A562">
            <v>41449.083333333336</v>
          </cell>
          <cell r="E562">
            <v>0</v>
          </cell>
          <cell r="CY562">
            <v>-3.9471548172757473E-5</v>
          </cell>
        </row>
        <row r="563">
          <cell r="A563">
            <v>41449.125</v>
          </cell>
          <cell r="E563">
            <v>0</v>
          </cell>
          <cell r="CY563">
            <v>-3.3954119601328902E-5</v>
          </cell>
        </row>
        <row r="564">
          <cell r="A564">
            <v>41449.166666666664</v>
          </cell>
          <cell r="E564">
            <v>0</v>
          </cell>
          <cell r="CY564">
            <v>-2.2494727574750832E-5</v>
          </cell>
        </row>
        <row r="565">
          <cell r="A565">
            <v>41449.208333333336</v>
          </cell>
          <cell r="E565">
            <v>0</v>
          </cell>
          <cell r="CY565">
            <v>-1.6552734219269103E-5</v>
          </cell>
        </row>
        <row r="566">
          <cell r="A566">
            <v>41449.25</v>
          </cell>
          <cell r="E566">
            <v>0</v>
          </cell>
          <cell r="CY566">
            <v>1.5940644518272425E-2</v>
          </cell>
        </row>
        <row r="567">
          <cell r="A567">
            <v>41449.291666666664</v>
          </cell>
          <cell r="E567">
            <v>0</v>
          </cell>
          <cell r="CY567">
            <v>0.15851421926910297</v>
          </cell>
        </row>
        <row r="568">
          <cell r="A568">
            <v>41449.333333333336</v>
          </cell>
          <cell r="E568">
            <v>0</v>
          </cell>
          <cell r="CY568">
            <v>0.45466644518272425</v>
          </cell>
        </row>
        <row r="569">
          <cell r="A569">
            <v>41449.375</v>
          </cell>
          <cell r="E569">
            <v>0</v>
          </cell>
          <cell r="CY569">
            <v>0.80277338870431891</v>
          </cell>
        </row>
        <row r="570">
          <cell r="A570">
            <v>41449.416666666664</v>
          </cell>
          <cell r="E570">
            <v>0</v>
          </cell>
          <cell r="CY570">
            <v>1.1393671096345515</v>
          </cell>
        </row>
        <row r="571">
          <cell r="A571">
            <v>41449.458333333336</v>
          </cell>
          <cell r="E571">
            <v>0</v>
          </cell>
          <cell r="CY571">
            <v>1.4180063122923585</v>
          </cell>
        </row>
        <row r="572">
          <cell r="A572">
            <v>41449.5</v>
          </cell>
          <cell r="E572">
            <v>0</v>
          </cell>
          <cell r="CY572">
            <v>1.6150644518272428</v>
          </cell>
        </row>
        <row r="573">
          <cell r="A573">
            <v>41449.541666666664</v>
          </cell>
          <cell r="E573">
            <v>0</v>
          </cell>
          <cell r="CY573">
            <v>1.791927906976744</v>
          </cell>
        </row>
        <row r="574">
          <cell r="A574">
            <v>41449.583333333336</v>
          </cell>
          <cell r="E574">
            <v>0</v>
          </cell>
          <cell r="CY574">
            <v>1.7093750830564785</v>
          </cell>
        </row>
        <row r="575">
          <cell r="A575">
            <v>41449.625</v>
          </cell>
          <cell r="E575">
            <v>0</v>
          </cell>
          <cell r="CY575">
            <v>1.3350797342192691</v>
          </cell>
        </row>
        <row r="576">
          <cell r="A576">
            <v>41449.666666666664</v>
          </cell>
          <cell r="E576">
            <v>0</v>
          </cell>
          <cell r="CY576">
            <v>1.3032378737541528</v>
          </cell>
        </row>
        <row r="577">
          <cell r="A577">
            <v>41449.708333333336</v>
          </cell>
          <cell r="E577">
            <v>0</v>
          </cell>
          <cell r="CY577">
            <v>0.77203734219269105</v>
          </cell>
        </row>
        <row r="578">
          <cell r="A578">
            <v>41449.75</v>
          </cell>
          <cell r="E578">
            <v>2.5</v>
          </cell>
          <cell r="CY578">
            <v>7.5331455149501667E-2</v>
          </cell>
        </row>
        <row r="579">
          <cell r="A579">
            <v>41449.791666666664</v>
          </cell>
          <cell r="E579">
            <v>0.2</v>
          </cell>
          <cell r="CY579">
            <v>9.1835242524916941E-2</v>
          </cell>
        </row>
        <row r="580">
          <cell r="A580">
            <v>41449.833333333336</v>
          </cell>
          <cell r="E580">
            <v>0.1</v>
          </cell>
          <cell r="CY580">
            <v>0.13345355481727575</v>
          </cell>
        </row>
        <row r="581">
          <cell r="A581">
            <v>41449.875</v>
          </cell>
          <cell r="E581">
            <v>0</v>
          </cell>
          <cell r="CY581">
            <v>2.3527176079734216E-2</v>
          </cell>
        </row>
        <row r="582">
          <cell r="A582">
            <v>41449.916666666664</v>
          </cell>
          <cell r="E582">
            <v>0</v>
          </cell>
          <cell r="CY582">
            <v>-3.0992990033222589E-5</v>
          </cell>
        </row>
        <row r="583">
          <cell r="A583">
            <v>41449.958333333336</v>
          </cell>
          <cell r="E583">
            <v>0</v>
          </cell>
          <cell r="CY583">
            <v>-4.8399677740863785E-5</v>
          </cell>
        </row>
        <row r="584">
          <cell r="A584">
            <v>41450</v>
          </cell>
          <cell r="E584">
            <v>0</v>
          </cell>
          <cell r="CY584">
            <v>-4.3731946843853822E-5</v>
          </cell>
        </row>
        <row r="585">
          <cell r="A585">
            <v>41450.041666666664</v>
          </cell>
          <cell r="E585">
            <v>0</v>
          </cell>
          <cell r="CY585">
            <v>-4.5855906976744184E-5</v>
          </cell>
        </row>
        <row r="586">
          <cell r="A586">
            <v>41450.083333333336</v>
          </cell>
          <cell r="E586">
            <v>0</v>
          </cell>
          <cell r="CY586">
            <v>-3.1844591362126242E-5</v>
          </cell>
        </row>
        <row r="587">
          <cell r="A587">
            <v>41450.125</v>
          </cell>
          <cell r="E587">
            <v>0</v>
          </cell>
          <cell r="CY587">
            <v>-4.9252016611295674E-5</v>
          </cell>
        </row>
        <row r="588">
          <cell r="A588">
            <v>41450.166666666664</v>
          </cell>
          <cell r="E588">
            <v>0</v>
          </cell>
          <cell r="CY588">
            <v>-4.160952159468439E-5</v>
          </cell>
        </row>
        <row r="589">
          <cell r="A589">
            <v>41450.208333333336</v>
          </cell>
          <cell r="E589">
            <v>0</v>
          </cell>
          <cell r="CY589">
            <v>-3.4391840531561463E-5</v>
          </cell>
        </row>
        <row r="590">
          <cell r="A590">
            <v>41450.25</v>
          </cell>
          <cell r="E590">
            <v>0</v>
          </cell>
          <cell r="CY590">
            <v>1.5387867109634549E-2</v>
          </cell>
        </row>
        <row r="591">
          <cell r="A591">
            <v>41450.291666666664</v>
          </cell>
          <cell r="E591">
            <v>0</v>
          </cell>
          <cell r="CY591">
            <v>0.16667222591362124</v>
          </cell>
        </row>
        <row r="592">
          <cell r="A592">
            <v>41450.333333333336</v>
          </cell>
          <cell r="E592">
            <v>0</v>
          </cell>
          <cell r="CY592">
            <v>0.45568524916943526</v>
          </cell>
        </row>
        <row r="593">
          <cell r="A593">
            <v>41450.375</v>
          </cell>
          <cell r="E593">
            <v>0</v>
          </cell>
          <cell r="CY593">
            <v>0.80244598006644519</v>
          </cell>
        </row>
        <row r="594">
          <cell r="A594">
            <v>41450.416666666664</v>
          </cell>
          <cell r="E594">
            <v>0</v>
          </cell>
          <cell r="CY594">
            <v>1.1265847176079733</v>
          </cell>
        </row>
        <row r="595">
          <cell r="A595">
            <v>41450.458333333336</v>
          </cell>
          <cell r="E595">
            <v>0</v>
          </cell>
          <cell r="CY595">
            <v>1.3982671096345516</v>
          </cell>
        </row>
        <row r="596">
          <cell r="A596">
            <v>41450.5</v>
          </cell>
          <cell r="E596">
            <v>0</v>
          </cell>
          <cell r="CY596">
            <v>1.6034152823920265</v>
          </cell>
        </row>
        <row r="597">
          <cell r="A597">
            <v>41450.541666666664</v>
          </cell>
          <cell r="E597">
            <v>0</v>
          </cell>
          <cell r="CY597">
            <v>1.6880870431893686</v>
          </cell>
        </row>
        <row r="598">
          <cell r="A598">
            <v>41450.583333333336</v>
          </cell>
          <cell r="E598">
            <v>0</v>
          </cell>
          <cell r="CY598">
            <v>1.7691308970099668</v>
          </cell>
        </row>
        <row r="599">
          <cell r="A599">
            <v>41450.625</v>
          </cell>
          <cell r="E599">
            <v>0.4</v>
          </cell>
          <cell r="CY599">
            <v>0.74299355481727569</v>
          </cell>
        </row>
        <row r="600">
          <cell r="A600">
            <v>41450.666666666664</v>
          </cell>
          <cell r="E600">
            <v>0.3</v>
          </cell>
          <cell r="CY600">
            <v>1.244026245847176</v>
          </cell>
        </row>
        <row r="601">
          <cell r="A601">
            <v>41450.708333333336</v>
          </cell>
          <cell r="E601">
            <v>0</v>
          </cell>
          <cell r="CY601">
            <v>1.1011893687707639</v>
          </cell>
        </row>
        <row r="602">
          <cell r="A602">
            <v>41450.75</v>
          </cell>
          <cell r="E602">
            <v>0</v>
          </cell>
          <cell r="CY602">
            <v>0.85269847176079727</v>
          </cell>
        </row>
        <row r="603">
          <cell r="A603">
            <v>41450.791666666664</v>
          </cell>
          <cell r="E603">
            <v>0</v>
          </cell>
          <cell r="CY603">
            <v>0.32219750830564781</v>
          </cell>
        </row>
        <row r="604">
          <cell r="A604">
            <v>41450.833333333336</v>
          </cell>
          <cell r="E604">
            <v>0</v>
          </cell>
          <cell r="CY604">
            <v>0.20226827242524917</v>
          </cell>
        </row>
        <row r="605">
          <cell r="A605">
            <v>41450.875</v>
          </cell>
          <cell r="E605">
            <v>0</v>
          </cell>
          <cell r="CY605">
            <v>1.3680159468438537E-2</v>
          </cell>
        </row>
        <row r="606">
          <cell r="A606">
            <v>41450.916666666664</v>
          </cell>
          <cell r="E606">
            <v>0</v>
          </cell>
          <cell r="CY606">
            <v>-3.1825295681063124E-5</v>
          </cell>
        </row>
        <row r="607">
          <cell r="A607">
            <v>41450.958333333336</v>
          </cell>
          <cell r="E607">
            <v>0</v>
          </cell>
          <cell r="CY607">
            <v>-3.8196079734219266E-5</v>
          </cell>
        </row>
        <row r="608">
          <cell r="A608">
            <v>41451</v>
          </cell>
          <cell r="E608">
            <v>0</v>
          </cell>
          <cell r="CY608">
            <v>-3.8198142857142852E-5</v>
          </cell>
        </row>
        <row r="609">
          <cell r="A609">
            <v>41451.041666666664</v>
          </cell>
          <cell r="E609">
            <v>0</v>
          </cell>
          <cell r="CY609">
            <v>-3.819846179401993E-5</v>
          </cell>
        </row>
        <row r="610">
          <cell r="A610">
            <v>41451.083333333336</v>
          </cell>
          <cell r="E610">
            <v>0</v>
          </cell>
          <cell r="CY610">
            <v>-4.0744754152823918E-5</v>
          </cell>
        </row>
        <row r="611">
          <cell r="A611">
            <v>41451.125</v>
          </cell>
          <cell r="E611">
            <v>0</v>
          </cell>
          <cell r="CY611">
            <v>-4.2020122923588044E-5</v>
          </cell>
        </row>
        <row r="612">
          <cell r="A612">
            <v>41451.166666666664</v>
          </cell>
          <cell r="E612">
            <v>0</v>
          </cell>
          <cell r="CY612">
            <v>-2.6741601328903653E-5</v>
          </cell>
        </row>
        <row r="613">
          <cell r="A613">
            <v>41451.208333333336</v>
          </cell>
          <cell r="E613">
            <v>0</v>
          </cell>
          <cell r="CY613">
            <v>-1.6980727574750831E-5</v>
          </cell>
        </row>
        <row r="614">
          <cell r="A614">
            <v>41451.25</v>
          </cell>
          <cell r="E614">
            <v>0</v>
          </cell>
          <cell r="CY614">
            <v>1.6008378737541528E-2</v>
          </cell>
        </row>
        <row r="615">
          <cell r="A615">
            <v>41451.291666666664</v>
          </cell>
          <cell r="E615">
            <v>0</v>
          </cell>
          <cell r="CY615">
            <v>0.11653923588039866</v>
          </cell>
        </row>
        <row r="616">
          <cell r="A616">
            <v>41451.333333333336</v>
          </cell>
          <cell r="E616">
            <v>0</v>
          </cell>
          <cell r="CY616">
            <v>0.48677980066445181</v>
          </cell>
        </row>
        <row r="617">
          <cell r="A617">
            <v>41451.375</v>
          </cell>
          <cell r="E617">
            <v>0</v>
          </cell>
          <cell r="CY617">
            <v>0.82976970099667779</v>
          </cell>
        </row>
        <row r="618">
          <cell r="A618">
            <v>41451.416666666664</v>
          </cell>
          <cell r="E618">
            <v>0</v>
          </cell>
          <cell r="CY618">
            <v>1.0109571428571429</v>
          </cell>
        </row>
        <row r="619">
          <cell r="A619">
            <v>41451.458333333336</v>
          </cell>
          <cell r="E619">
            <v>0</v>
          </cell>
          <cell r="CY619">
            <v>0.74847837209302326</v>
          </cell>
        </row>
        <row r="620">
          <cell r="A620">
            <v>41451.5</v>
          </cell>
          <cell r="E620">
            <v>0</v>
          </cell>
          <cell r="CY620">
            <v>0.7283986046511628</v>
          </cell>
        </row>
        <row r="621">
          <cell r="A621">
            <v>41451.541666666664</v>
          </cell>
          <cell r="E621">
            <v>0</v>
          </cell>
          <cell r="CY621">
            <v>0.79525933554817285</v>
          </cell>
        </row>
        <row r="622">
          <cell r="A622">
            <v>41451.583333333336</v>
          </cell>
          <cell r="E622">
            <v>0</v>
          </cell>
          <cell r="CY622">
            <v>1.2441498338870431</v>
          </cell>
        </row>
        <row r="623">
          <cell r="A623">
            <v>41451.625</v>
          </cell>
          <cell r="E623">
            <v>0</v>
          </cell>
          <cell r="CY623">
            <v>1.3586023255813955</v>
          </cell>
        </row>
        <row r="624">
          <cell r="A624">
            <v>41451.666666666664</v>
          </cell>
          <cell r="E624">
            <v>0</v>
          </cell>
          <cell r="CY624">
            <v>0.72758421926910299</v>
          </cell>
        </row>
        <row r="625">
          <cell r="A625">
            <v>41451.708333333336</v>
          </cell>
          <cell r="E625">
            <v>0</v>
          </cell>
          <cell r="CY625">
            <v>0.24034823920265783</v>
          </cell>
        </row>
        <row r="626">
          <cell r="A626">
            <v>41451.75</v>
          </cell>
          <cell r="E626">
            <v>0</v>
          </cell>
          <cell r="CY626">
            <v>0.75488541528239206</v>
          </cell>
        </row>
        <row r="627">
          <cell r="A627">
            <v>41451.791666666664</v>
          </cell>
          <cell r="E627">
            <v>0</v>
          </cell>
          <cell r="CY627">
            <v>0.53916518272425251</v>
          </cell>
        </row>
        <row r="628">
          <cell r="A628">
            <v>41451.833333333336</v>
          </cell>
          <cell r="E628">
            <v>0</v>
          </cell>
          <cell r="CY628">
            <v>0.19329328903654486</v>
          </cell>
        </row>
        <row r="629">
          <cell r="A629">
            <v>41451.875</v>
          </cell>
          <cell r="E629">
            <v>0</v>
          </cell>
          <cell r="CY629">
            <v>1.9392568106312291E-2</v>
          </cell>
        </row>
        <row r="630">
          <cell r="A630">
            <v>41451.916666666664</v>
          </cell>
          <cell r="E630">
            <v>0</v>
          </cell>
          <cell r="CY630">
            <v>-4.8809322259136212E-5</v>
          </cell>
        </row>
        <row r="631">
          <cell r="A631">
            <v>41451.958333333336</v>
          </cell>
          <cell r="E631">
            <v>0</v>
          </cell>
          <cell r="CY631">
            <v>-5.6873750830564778E-5</v>
          </cell>
        </row>
        <row r="632">
          <cell r="A632">
            <v>41452</v>
          </cell>
          <cell r="E632">
            <v>0</v>
          </cell>
          <cell r="CY632">
            <v>-3.0986172757475085E-5</v>
          </cell>
        </row>
        <row r="633">
          <cell r="A633">
            <v>41452.041666666664</v>
          </cell>
          <cell r="E633">
            <v>0</v>
          </cell>
          <cell r="CY633">
            <v>-2.6321571428571427E-5</v>
          </cell>
        </row>
        <row r="634">
          <cell r="A634">
            <v>41452.083333333336</v>
          </cell>
          <cell r="E634">
            <v>0</v>
          </cell>
          <cell r="CY634">
            <v>-3.0145485049833886E-5</v>
          </cell>
        </row>
        <row r="635">
          <cell r="A635">
            <v>41452.125</v>
          </cell>
          <cell r="E635">
            <v>0</v>
          </cell>
          <cell r="CY635">
            <v>-3.6939049833887037E-5</v>
          </cell>
        </row>
        <row r="636">
          <cell r="A636">
            <v>41452.166666666664</v>
          </cell>
          <cell r="E636">
            <v>0</v>
          </cell>
          <cell r="CY636">
            <v>-1.7832867109634554E-5</v>
          </cell>
        </row>
        <row r="637">
          <cell r="A637">
            <v>41452.208333333336</v>
          </cell>
          <cell r="E637">
            <v>0</v>
          </cell>
          <cell r="CY637">
            <v>-1.103926245847176E-5</v>
          </cell>
        </row>
        <row r="638">
          <cell r="A638">
            <v>41452.25</v>
          </cell>
          <cell r="E638">
            <v>0</v>
          </cell>
          <cell r="CY638">
            <v>1.4903322259136211E-2</v>
          </cell>
        </row>
        <row r="639">
          <cell r="A639">
            <v>41452.291666666664</v>
          </cell>
          <cell r="E639">
            <v>0</v>
          </cell>
          <cell r="CY639">
            <v>0.19168255813953486</v>
          </cell>
        </row>
        <row r="640">
          <cell r="A640">
            <v>41452.333333333336</v>
          </cell>
          <cell r="E640">
            <v>0</v>
          </cell>
          <cell r="CY640">
            <v>0.47891461794019935</v>
          </cell>
        </row>
        <row r="641">
          <cell r="A641">
            <v>41452.375</v>
          </cell>
          <cell r="E641">
            <v>0</v>
          </cell>
          <cell r="CY641">
            <v>0.8193666777408638</v>
          </cell>
        </row>
        <row r="642">
          <cell r="A642">
            <v>41452.416666666664</v>
          </cell>
          <cell r="E642">
            <v>0</v>
          </cell>
          <cell r="CY642">
            <v>1.1837292358803986</v>
          </cell>
        </row>
        <row r="643">
          <cell r="A643">
            <v>41452.458333333336</v>
          </cell>
          <cell r="E643">
            <v>0</v>
          </cell>
          <cell r="CY643">
            <v>1.183800996677741</v>
          </cell>
        </row>
        <row r="644">
          <cell r="A644">
            <v>41452.5</v>
          </cell>
          <cell r="E644">
            <v>0</v>
          </cell>
          <cell r="CY644">
            <v>1.438508970099668</v>
          </cell>
        </row>
        <row r="645">
          <cell r="A645">
            <v>41452.541666666664</v>
          </cell>
          <cell r="E645">
            <v>0</v>
          </cell>
          <cell r="CY645">
            <v>1.3144504983388705</v>
          </cell>
        </row>
        <row r="646">
          <cell r="A646">
            <v>41452.583333333336</v>
          </cell>
          <cell r="E646">
            <v>0</v>
          </cell>
          <cell r="CY646">
            <v>1.3516066445182724</v>
          </cell>
        </row>
        <row r="647">
          <cell r="A647">
            <v>41452.625</v>
          </cell>
          <cell r="E647">
            <v>0</v>
          </cell>
          <cell r="CY647">
            <v>1.2802196013289038</v>
          </cell>
        </row>
        <row r="648">
          <cell r="A648">
            <v>41452.666666666664</v>
          </cell>
          <cell r="E648">
            <v>0</v>
          </cell>
          <cell r="CY648">
            <v>1.2306518272425249</v>
          </cell>
        </row>
        <row r="649">
          <cell r="A649">
            <v>41452.708333333336</v>
          </cell>
          <cell r="E649">
            <v>0</v>
          </cell>
          <cell r="CY649">
            <v>0.49129285714285714</v>
          </cell>
        </row>
        <row r="650">
          <cell r="A650">
            <v>41452.75</v>
          </cell>
          <cell r="E650">
            <v>0</v>
          </cell>
          <cell r="CY650">
            <v>0.23029764119601331</v>
          </cell>
        </row>
        <row r="651">
          <cell r="A651">
            <v>41452.791666666664</v>
          </cell>
          <cell r="E651">
            <v>0</v>
          </cell>
          <cell r="CY651">
            <v>9.0163504983388709E-2</v>
          </cell>
        </row>
        <row r="652">
          <cell r="A652">
            <v>41452.833333333336</v>
          </cell>
          <cell r="E652">
            <v>6.6</v>
          </cell>
          <cell r="CY652">
            <v>1.404564119601329E-2</v>
          </cell>
        </row>
        <row r="653">
          <cell r="A653">
            <v>41452.875</v>
          </cell>
          <cell r="E653">
            <v>3.8</v>
          </cell>
          <cell r="CY653">
            <v>9.6853265780730898E-4</v>
          </cell>
        </row>
        <row r="654">
          <cell r="A654">
            <v>41452.916666666664</v>
          </cell>
          <cell r="E654">
            <v>7.7</v>
          </cell>
          <cell r="CY654">
            <v>-7.8520215946843863E-5</v>
          </cell>
        </row>
        <row r="655">
          <cell r="A655">
            <v>41452.958333333336</v>
          </cell>
          <cell r="E655">
            <v>6.2</v>
          </cell>
          <cell r="CY655">
            <v>-8.9557504983388706E-5</v>
          </cell>
        </row>
        <row r="656">
          <cell r="A656">
            <v>41453</v>
          </cell>
          <cell r="E656">
            <v>6.1</v>
          </cell>
          <cell r="CY656">
            <v>-1.0271541528239203E-4</v>
          </cell>
        </row>
        <row r="657">
          <cell r="A657">
            <v>41453.041666666664</v>
          </cell>
          <cell r="E657">
            <v>0</v>
          </cell>
          <cell r="CY657">
            <v>-8.8284897009966763E-5</v>
          </cell>
        </row>
        <row r="658">
          <cell r="A658">
            <v>41453.083333333336</v>
          </cell>
          <cell r="E658">
            <v>2</v>
          </cell>
          <cell r="CY658">
            <v>-8.1924269102990038E-5</v>
          </cell>
        </row>
        <row r="659">
          <cell r="A659">
            <v>41453.125</v>
          </cell>
          <cell r="E659">
            <v>3.5</v>
          </cell>
          <cell r="CY659">
            <v>-9.3394833887043192E-5</v>
          </cell>
        </row>
        <row r="660">
          <cell r="A660">
            <v>41453.166666666664</v>
          </cell>
          <cell r="E660">
            <v>0</v>
          </cell>
          <cell r="CY660">
            <v>-8.9158574750830563E-5</v>
          </cell>
        </row>
        <row r="661">
          <cell r="A661">
            <v>41453.208333333336</v>
          </cell>
          <cell r="E661">
            <v>0</v>
          </cell>
          <cell r="CY661">
            <v>-7.8549378737541528E-5</v>
          </cell>
        </row>
        <row r="662">
          <cell r="A662">
            <v>41453.25</v>
          </cell>
          <cell r="E662">
            <v>0</v>
          </cell>
          <cell r="CY662">
            <v>8.2425269102990046E-3</v>
          </cell>
        </row>
        <row r="663">
          <cell r="A663">
            <v>41453.291666666664</v>
          </cell>
          <cell r="E663">
            <v>0</v>
          </cell>
          <cell r="CY663">
            <v>6.1840086378737544E-2</v>
          </cell>
        </row>
        <row r="664">
          <cell r="A664">
            <v>41453.333333333336</v>
          </cell>
          <cell r="E664">
            <v>0</v>
          </cell>
          <cell r="CY664">
            <v>0.33068999999999998</v>
          </cell>
        </row>
        <row r="665">
          <cell r="A665">
            <v>41453.375</v>
          </cell>
          <cell r="E665">
            <v>0</v>
          </cell>
          <cell r="CY665">
            <v>0.52435654485049832</v>
          </cell>
        </row>
        <row r="666">
          <cell r="A666">
            <v>41453.416666666664</v>
          </cell>
          <cell r="E666">
            <v>0</v>
          </cell>
          <cell r="CY666">
            <v>0.88324734219269108</v>
          </cell>
        </row>
        <row r="667">
          <cell r="A667">
            <v>41453.458333333336</v>
          </cell>
          <cell r="E667">
            <v>0</v>
          </cell>
          <cell r="CY667">
            <v>1.4540392026578071</v>
          </cell>
        </row>
        <row r="668">
          <cell r="A668">
            <v>41453.5</v>
          </cell>
          <cell r="E668">
            <v>0</v>
          </cell>
          <cell r="CY668">
            <v>1.3522016611295682</v>
          </cell>
        </row>
        <row r="669">
          <cell r="A669">
            <v>41453.541666666664</v>
          </cell>
          <cell r="E669">
            <v>0</v>
          </cell>
          <cell r="CY669">
            <v>1.3638637873754154</v>
          </cell>
        </row>
        <row r="670">
          <cell r="A670">
            <v>41453.583333333336</v>
          </cell>
          <cell r="E670">
            <v>0</v>
          </cell>
          <cell r="CY670">
            <v>1.3414215946843853</v>
          </cell>
        </row>
        <row r="671">
          <cell r="A671">
            <v>41453.625</v>
          </cell>
          <cell r="E671">
            <v>0</v>
          </cell>
          <cell r="CY671">
            <v>1.3898232558139534</v>
          </cell>
        </row>
        <row r="672">
          <cell r="A672">
            <v>41453.666666666664</v>
          </cell>
          <cell r="E672">
            <v>0</v>
          </cell>
          <cell r="CY672">
            <v>1.1090920265780728</v>
          </cell>
        </row>
        <row r="673">
          <cell r="A673">
            <v>41453.708333333336</v>
          </cell>
          <cell r="E673">
            <v>0</v>
          </cell>
          <cell r="CY673">
            <v>0.7590229235880398</v>
          </cell>
        </row>
        <row r="674">
          <cell r="A674">
            <v>41453.75</v>
          </cell>
          <cell r="E674">
            <v>0</v>
          </cell>
          <cell r="CY674">
            <v>0.31945843853820599</v>
          </cell>
        </row>
        <row r="675">
          <cell r="A675">
            <v>41453.791666666664</v>
          </cell>
          <cell r="E675">
            <v>0.9</v>
          </cell>
          <cell r="CY675">
            <v>4.1627591362126251E-2</v>
          </cell>
        </row>
        <row r="676">
          <cell r="A676">
            <v>41453.833333333336</v>
          </cell>
          <cell r="E676">
            <v>9.5</v>
          </cell>
          <cell r="CY676">
            <v>3.4811083056478405E-2</v>
          </cell>
        </row>
        <row r="677">
          <cell r="A677">
            <v>41453.875</v>
          </cell>
          <cell r="E677">
            <v>0.2</v>
          </cell>
          <cell r="CY677">
            <v>1.0338378737541528E-2</v>
          </cell>
        </row>
        <row r="678">
          <cell r="A678">
            <v>41453.916666666664</v>
          </cell>
          <cell r="E678">
            <v>0.1</v>
          </cell>
          <cell r="CY678">
            <v>-6.8359594684385368E-5</v>
          </cell>
        </row>
        <row r="679">
          <cell r="A679">
            <v>41453.958333333336</v>
          </cell>
          <cell r="E679">
            <v>0</v>
          </cell>
          <cell r="CY679">
            <v>-7.7275126245847172E-5</v>
          </cell>
        </row>
        <row r="680">
          <cell r="A680">
            <v>41454</v>
          </cell>
          <cell r="E680">
            <v>0</v>
          </cell>
          <cell r="CY680">
            <v>-7.2181006644518275E-5</v>
          </cell>
        </row>
        <row r="681">
          <cell r="A681">
            <v>41454.041666666664</v>
          </cell>
          <cell r="E681">
            <v>0</v>
          </cell>
          <cell r="CY681">
            <v>-6.1141863787375411E-5</v>
          </cell>
        </row>
        <row r="682">
          <cell r="A682">
            <v>41454.083333333336</v>
          </cell>
          <cell r="E682">
            <v>0.1</v>
          </cell>
          <cell r="CY682">
            <v>-7.090800996677741E-5</v>
          </cell>
        </row>
        <row r="683">
          <cell r="A683">
            <v>41454.125</v>
          </cell>
          <cell r="E683">
            <v>0</v>
          </cell>
          <cell r="CY683">
            <v>-6.0717438538205974E-5</v>
          </cell>
        </row>
        <row r="684">
          <cell r="A684">
            <v>41454.166666666664</v>
          </cell>
          <cell r="E684">
            <v>0</v>
          </cell>
          <cell r="CY684">
            <v>-4.9678186046511626E-5</v>
          </cell>
        </row>
        <row r="685">
          <cell r="A685">
            <v>41454.208333333336</v>
          </cell>
          <cell r="E685">
            <v>0</v>
          </cell>
          <cell r="CY685">
            <v>-4.5856674418604658E-5</v>
          </cell>
        </row>
        <row r="686">
          <cell r="A686">
            <v>41454.25</v>
          </cell>
          <cell r="E686">
            <v>0</v>
          </cell>
          <cell r="CY686">
            <v>1.1562558139534884E-2</v>
          </cell>
        </row>
        <row r="687">
          <cell r="A687">
            <v>41454.291666666664</v>
          </cell>
          <cell r="E687">
            <v>0</v>
          </cell>
          <cell r="CY687">
            <v>8.4711916943521606E-2</v>
          </cell>
        </row>
        <row r="688">
          <cell r="A688">
            <v>41454.333333333336</v>
          </cell>
          <cell r="E688">
            <v>0</v>
          </cell>
          <cell r="CY688">
            <v>0.20827993355481728</v>
          </cell>
        </row>
        <row r="689">
          <cell r="A689">
            <v>41454.375</v>
          </cell>
          <cell r="E689">
            <v>0</v>
          </cell>
          <cell r="CY689">
            <v>0.44404295681063122</v>
          </cell>
        </row>
        <row r="690">
          <cell r="A690">
            <v>41454.416666666664</v>
          </cell>
          <cell r="E690">
            <v>0</v>
          </cell>
          <cell r="CY690">
            <v>0.93651897009966767</v>
          </cell>
        </row>
        <row r="691">
          <cell r="A691">
            <v>41454.458333333336</v>
          </cell>
          <cell r="E691">
            <v>0</v>
          </cell>
          <cell r="CY691">
            <v>0.90795348837209311</v>
          </cell>
        </row>
        <row r="692">
          <cell r="A692">
            <v>41454.5</v>
          </cell>
          <cell r="E692">
            <v>0</v>
          </cell>
          <cell r="CY692">
            <v>1.546631561461794</v>
          </cell>
        </row>
        <row r="693">
          <cell r="A693">
            <v>41454.541666666664</v>
          </cell>
          <cell r="E693">
            <v>0</v>
          </cell>
          <cell r="CY693">
            <v>1.2863800664451828</v>
          </cell>
        </row>
        <row r="694">
          <cell r="A694">
            <v>41454.583333333336</v>
          </cell>
          <cell r="E694">
            <v>0</v>
          </cell>
          <cell r="CY694">
            <v>1.2795607973421927</v>
          </cell>
        </row>
        <row r="695">
          <cell r="A695">
            <v>41454.625</v>
          </cell>
          <cell r="E695">
            <v>0</v>
          </cell>
          <cell r="CY695">
            <v>1.037451827242525</v>
          </cell>
        </row>
        <row r="696">
          <cell r="A696">
            <v>41454.666666666664</v>
          </cell>
          <cell r="E696">
            <v>0</v>
          </cell>
          <cell r="CY696">
            <v>1.0825146179401994</v>
          </cell>
        </row>
        <row r="697">
          <cell r="A697">
            <v>41454.708333333336</v>
          </cell>
          <cell r="E697">
            <v>0</v>
          </cell>
          <cell r="CY697">
            <v>1.0064202657807308</v>
          </cell>
        </row>
        <row r="698">
          <cell r="A698">
            <v>41454.75</v>
          </cell>
          <cell r="E698">
            <v>0</v>
          </cell>
          <cell r="CY698">
            <v>0.80168950166112951</v>
          </cell>
        </row>
        <row r="699">
          <cell r="A699">
            <v>41454.791666666664</v>
          </cell>
          <cell r="E699">
            <v>0</v>
          </cell>
          <cell r="CY699">
            <v>0.56399541528239205</v>
          </cell>
        </row>
        <row r="700">
          <cell r="A700">
            <v>41454.833333333336</v>
          </cell>
          <cell r="E700">
            <v>0</v>
          </cell>
          <cell r="CY700">
            <v>0.2330493687707641</v>
          </cell>
        </row>
        <row r="701">
          <cell r="A701">
            <v>41454.875</v>
          </cell>
          <cell r="E701">
            <v>0</v>
          </cell>
          <cell r="CY701">
            <v>1.8689990033222588E-2</v>
          </cell>
        </row>
        <row r="702">
          <cell r="A702">
            <v>41454.916666666664</v>
          </cell>
          <cell r="E702">
            <v>0</v>
          </cell>
          <cell r="CY702">
            <v>-5.05055780730897E-5</v>
          </cell>
        </row>
        <row r="703">
          <cell r="A703">
            <v>41454.958333333336</v>
          </cell>
          <cell r="E703">
            <v>0</v>
          </cell>
          <cell r="CY703">
            <v>-5.559985714285714E-5</v>
          </cell>
        </row>
        <row r="704">
          <cell r="A704">
            <v>41455</v>
          </cell>
          <cell r="E704">
            <v>0</v>
          </cell>
          <cell r="CY704">
            <v>-5.0090292358803985E-5</v>
          </cell>
        </row>
        <row r="705">
          <cell r="A705">
            <v>41455.041666666664</v>
          </cell>
          <cell r="E705">
            <v>0</v>
          </cell>
          <cell r="CY705">
            <v>-3.9060817275747507E-5</v>
          </cell>
        </row>
        <row r="706">
          <cell r="A706">
            <v>41455.083333333336</v>
          </cell>
          <cell r="E706">
            <v>0</v>
          </cell>
          <cell r="CY706">
            <v>-3.6938710963455146E-5</v>
          </cell>
        </row>
        <row r="707">
          <cell r="A707">
            <v>41455.125</v>
          </cell>
          <cell r="E707">
            <v>0</v>
          </cell>
          <cell r="CY707">
            <v>-1.9106172757475083E-5</v>
          </cell>
        </row>
        <row r="708">
          <cell r="A708">
            <v>41455.166666666664</v>
          </cell>
          <cell r="E708">
            <v>0</v>
          </cell>
          <cell r="CY708">
            <v>-3.6515152823920265E-5</v>
          </cell>
        </row>
        <row r="709">
          <cell r="A709">
            <v>41455.208333333336</v>
          </cell>
          <cell r="E709">
            <v>0</v>
          </cell>
          <cell r="CY709">
            <v>-1.9106312292358802E-5</v>
          </cell>
        </row>
        <row r="710">
          <cell r="A710">
            <v>41455.25</v>
          </cell>
          <cell r="E710">
            <v>0</v>
          </cell>
          <cell r="CY710">
            <v>1.3285764119601329E-2</v>
          </cell>
        </row>
        <row r="711">
          <cell r="A711">
            <v>41455.291666666664</v>
          </cell>
          <cell r="E711">
            <v>0</v>
          </cell>
          <cell r="CY711">
            <v>0.14755275747508306</v>
          </cell>
        </row>
        <row r="712">
          <cell r="A712">
            <v>41455.333333333336</v>
          </cell>
          <cell r="E712">
            <v>0</v>
          </cell>
          <cell r="CY712">
            <v>0.33788382059800665</v>
          </cell>
        </row>
        <row r="713">
          <cell r="A713">
            <v>41455.375</v>
          </cell>
          <cell r="E713">
            <v>0</v>
          </cell>
          <cell r="CY713">
            <v>0.5452932558139536</v>
          </cell>
        </row>
        <row r="714">
          <cell r="A714">
            <v>41455.416666666664</v>
          </cell>
          <cell r="E714">
            <v>0</v>
          </cell>
          <cell r="CY714">
            <v>0.90249448504983387</v>
          </cell>
        </row>
        <row r="715">
          <cell r="A715">
            <v>41455.458333333336</v>
          </cell>
          <cell r="E715">
            <v>0</v>
          </cell>
          <cell r="CY715">
            <v>1.1621262458471762</v>
          </cell>
        </row>
        <row r="716">
          <cell r="A716">
            <v>41455.5</v>
          </cell>
          <cell r="E716">
            <v>0</v>
          </cell>
          <cell r="CY716">
            <v>0.8796847176079734</v>
          </cell>
        </row>
        <row r="717">
          <cell r="A717">
            <v>41455.541666666664</v>
          </cell>
          <cell r="E717">
            <v>6.9</v>
          </cell>
          <cell r="CY717">
            <v>0.2607722591362126</v>
          </cell>
        </row>
        <row r="718">
          <cell r="A718">
            <v>41455.583333333336</v>
          </cell>
          <cell r="E718">
            <v>5.0999999999999996</v>
          </cell>
          <cell r="CY718">
            <v>0.10743159468438537</v>
          </cell>
        </row>
        <row r="719">
          <cell r="A719">
            <v>41455.625</v>
          </cell>
          <cell r="E719">
            <v>2.2999999999999998</v>
          </cell>
          <cell r="CY719">
            <v>9.8689624584717597E-2</v>
          </cell>
        </row>
        <row r="720">
          <cell r="A720">
            <v>41455.666666666664</v>
          </cell>
          <cell r="E720">
            <v>9.8000000000000007</v>
          </cell>
          <cell r="CY720">
            <v>0.14431136212624585</v>
          </cell>
        </row>
        <row r="721">
          <cell r="A721">
            <v>41455.708333333336</v>
          </cell>
          <cell r="E721">
            <v>2.7</v>
          </cell>
          <cell r="CY721">
            <v>0.24694205980066442</v>
          </cell>
        </row>
        <row r="722">
          <cell r="A722">
            <v>41455.75</v>
          </cell>
          <cell r="E722">
            <v>0</v>
          </cell>
          <cell r="CY722">
            <v>0.62689126245847182</v>
          </cell>
        </row>
        <row r="723">
          <cell r="A723">
            <v>41455.791666666664</v>
          </cell>
          <cell r="E723">
            <v>0</v>
          </cell>
          <cell r="CY723">
            <v>0.34414096345514944</v>
          </cell>
        </row>
        <row r="724">
          <cell r="A724">
            <v>41455.833333333336</v>
          </cell>
          <cell r="E724">
            <v>0</v>
          </cell>
          <cell r="CY724">
            <v>0.10363734219269102</v>
          </cell>
        </row>
        <row r="725">
          <cell r="A725">
            <v>41455.875</v>
          </cell>
          <cell r="E725">
            <v>0</v>
          </cell>
          <cell r="CY725">
            <v>1.3450405315614618E-2</v>
          </cell>
        </row>
        <row r="726">
          <cell r="A726">
            <v>41455.916666666664</v>
          </cell>
          <cell r="E726">
            <v>0</v>
          </cell>
          <cell r="CY726">
            <v>-7.3002976744186051E-5</v>
          </cell>
        </row>
        <row r="727">
          <cell r="A727">
            <v>41455.958333333336</v>
          </cell>
          <cell r="E727">
            <v>0</v>
          </cell>
          <cell r="CY727">
            <v>-6.5788843853820616E-5</v>
          </cell>
        </row>
        <row r="728">
          <cell r="A728">
            <v>41456</v>
          </cell>
          <cell r="E728">
            <v>0</v>
          </cell>
          <cell r="CY728">
            <v>-5.3909730897009963E-5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eld notes &amp; calibration"/>
      <sheetName val="all"/>
      <sheetName val="Summary-days by month"/>
      <sheetName val="Summary-hourly"/>
      <sheetName val="satellite ozone"/>
      <sheetName val="raw data format"/>
    </sheetNames>
    <sheetDataSet>
      <sheetData sheetId="0"/>
      <sheetData sheetId="1"/>
      <sheetData sheetId="2">
        <row r="16">
          <cell r="G16" t="str">
            <v>Sum E380</v>
          </cell>
          <cell r="H16" t="str">
            <v>Sum QPAR</v>
          </cell>
        </row>
        <row r="17">
          <cell r="A17">
            <v>1</v>
          </cell>
          <cell r="G17">
            <v>343.72455809840972</v>
          </cell>
          <cell r="H17">
            <v>0.66619205110288715</v>
          </cell>
        </row>
        <row r="18">
          <cell r="A18">
            <v>2</v>
          </cell>
          <cell r="G18">
            <v>501.32187145804863</v>
          </cell>
          <cell r="H18">
            <v>0.97780604503424351</v>
          </cell>
        </row>
        <row r="19">
          <cell r="A19">
            <v>3</v>
          </cell>
          <cell r="G19">
            <v>641.53643826192774</v>
          </cell>
          <cell r="H19">
            <v>1.3597054671175917</v>
          </cell>
        </row>
        <row r="20">
          <cell r="A20">
            <v>4</v>
          </cell>
          <cell r="G20">
            <v>530.54870032676149</v>
          </cell>
          <cell r="H20">
            <v>1.1072912348504875</v>
          </cell>
        </row>
        <row r="21">
          <cell r="A21">
            <v>5</v>
          </cell>
          <cell r="G21">
            <v>554.90019930101232</v>
          </cell>
          <cell r="H21">
            <v>1.1480896279857742</v>
          </cell>
        </row>
        <row r="22">
          <cell r="A22">
            <v>6</v>
          </cell>
          <cell r="G22">
            <v>679.77839568888464</v>
          </cell>
          <cell r="H22">
            <v>1.478707777257481</v>
          </cell>
        </row>
        <row r="23">
          <cell r="A23">
            <v>7</v>
          </cell>
          <cell r="G23">
            <v>617.70209300801537</v>
          </cell>
          <cell r="H23">
            <v>1.3395798493902951</v>
          </cell>
        </row>
        <row r="24">
          <cell r="A24">
            <v>8</v>
          </cell>
          <cell r="G24">
            <v>655.75556306423505</v>
          </cell>
          <cell r="H24">
            <v>1.4386953144953449</v>
          </cell>
        </row>
        <row r="25">
          <cell r="A25">
            <v>9</v>
          </cell>
          <cell r="G25">
            <v>297.09551323115244</v>
          </cell>
          <cell r="H25">
            <v>0.58780498833614059</v>
          </cell>
        </row>
        <row r="26">
          <cell r="A26">
            <v>10</v>
          </cell>
          <cell r="G26">
            <v>656.26163363978651</v>
          </cell>
          <cell r="H26">
            <v>1.360880970244972</v>
          </cell>
        </row>
        <row r="27">
          <cell r="A27">
            <v>11</v>
          </cell>
          <cell r="G27">
            <v>223.99263082889203</v>
          </cell>
          <cell r="H27">
            <v>0.43374033674595502</v>
          </cell>
        </row>
        <row r="28">
          <cell r="A28">
            <v>12</v>
          </cell>
          <cell r="G28">
            <v>598.58071509995773</v>
          </cell>
          <cell r="H28">
            <v>1.3314020794410122</v>
          </cell>
        </row>
        <row r="29">
          <cell r="A29">
            <v>13</v>
          </cell>
          <cell r="G29">
            <v>346.883870457429</v>
          </cell>
          <cell r="H29">
            <v>0.69476426358783416</v>
          </cell>
        </row>
        <row r="30">
          <cell r="A30">
            <v>14</v>
          </cell>
          <cell r="G30">
            <v>625.28199169087623</v>
          </cell>
          <cell r="H30">
            <v>1.3842811175375187</v>
          </cell>
        </row>
        <row r="31">
          <cell r="A31">
            <v>15</v>
          </cell>
          <cell r="G31">
            <v>478.95774339627422</v>
          </cell>
          <cell r="H31">
            <v>0.9690954058213801</v>
          </cell>
        </row>
        <row r="32">
          <cell r="A32">
            <v>16</v>
          </cell>
          <cell r="G32">
            <v>26.909325187167767</v>
          </cell>
          <cell r="H32">
            <v>5.3102061455387053E-2</v>
          </cell>
        </row>
        <row r="33">
          <cell r="A33">
            <v>17</v>
          </cell>
          <cell r="G33">
            <v>273.30064245964888</v>
          </cell>
          <cell r="H33">
            <v>0.55767757163296428</v>
          </cell>
        </row>
        <row r="34">
          <cell r="A34">
            <v>18</v>
          </cell>
          <cell r="G34">
            <v>755.02424748537794</v>
          </cell>
          <cell r="H34">
            <v>1.6403628828622818</v>
          </cell>
        </row>
        <row r="35">
          <cell r="A35">
            <v>19</v>
          </cell>
          <cell r="G35">
            <v>808.22366195372285</v>
          </cell>
          <cell r="H35">
            <v>1.8092862849452263</v>
          </cell>
        </row>
        <row r="36">
          <cell r="A36">
            <v>20</v>
          </cell>
          <cell r="G36">
            <v>801.81999349984494</v>
          </cell>
          <cell r="H36">
            <v>1.8469596672308255</v>
          </cell>
        </row>
        <row r="37">
          <cell r="A37">
            <v>21</v>
          </cell>
          <cell r="G37">
            <v>332.82835066274174</v>
          </cell>
          <cell r="H37">
            <v>0.64818200312704521</v>
          </cell>
        </row>
        <row r="38">
          <cell r="A38">
            <v>22</v>
          </cell>
          <cell r="G38">
            <v>627.30531518828195</v>
          </cell>
          <cell r="H38">
            <v>1.4201309188017595</v>
          </cell>
        </row>
        <row r="39">
          <cell r="A39">
            <v>23</v>
          </cell>
          <cell r="G39">
            <v>721.45742670267123</v>
          </cell>
          <cell r="H39">
            <v>1.5093519892749501</v>
          </cell>
        </row>
        <row r="40">
          <cell r="A40">
            <v>24</v>
          </cell>
          <cell r="G40">
            <v>755.41663910730028</v>
          </cell>
          <cell r="H40">
            <v>1.6153987224858728</v>
          </cell>
        </row>
        <row r="41">
          <cell r="A41">
            <v>25</v>
          </cell>
          <cell r="G41">
            <v>552.55237373632292</v>
          </cell>
          <cell r="H41">
            <v>1.1235294393288606</v>
          </cell>
        </row>
        <row r="42">
          <cell r="A42">
            <v>26</v>
          </cell>
          <cell r="G42">
            <v>452.75080301991511</v>
          </cell>
          <cell r="H42">
            <v>0.91777310105014276</v>
          </cell>
        </row>
        <row r="43">
          <cell r="A43">
            <v>27</v>
          </cell>
          <cell r="G43">
            <v>814.45824531624464</v>
          </cell>
          <cell r="H43">
            <v>1.8053605161372883</v>
          </cell>
        </row>
        <row r="44">
          <cell r="A44">
            <v>28</v>
          </cell>
          <cell r="G44">
            <v>131.43320147547459</v>
          </cell>
          <cell r="H44">
            <v>0.24484333327446411</v>
          </cell>
        </row>
        <row r="45">
          <cell r="A45">
            <v>29</v>
          </cell>
          <cell r="G45">
            <v>514.90794880777412</v>
          </cell>
          <cell r="H45">
            <v>1.0512763795296942</v>
          </cell>
        </row>
        <row r="46">
          <cell r="A46">
            <v>30</v>
          </cell>
          <cell r="G46">
            <v>161.51140450826287</v>
          </cell>
          <cell r="H46">
            <v>0.31210731009399051</v>
          </cell>
        </row>
        <row r="47">
          <cell r="A47">
            <v>31</v>
          </cell>
          <cell r="G47">
            <v>698.26452693446572</v>
          </cell>
          <cell r="H47">
            <v>1.5478078514091291</v>
          </cell>
        </row>
        <row r="48">
          <cell r="A48">
            <v>32</v>
          </cell>
          <cell r="G48">
            <v>707.2862554184336</v>
          </cell>
          <cell r="H48">
            <v>1.4942390205418485</v>
          </cell>
        </row>
        <row r="49">
          <cell r="A49">
            <v>33</v>
          </cell>
          <cell r="G49">
            <v>671.38284831416149</v>
          </cell>
          <cell r="H49">
            <v>1.429529236250614</v>
          </cell>
        </row>
        <row r="50">
          <cell r="A50">
            <v>34</v>
          </cell>
          <cell r="G50">
            <v>405.75730048364386</v>
          </cell>
          <cell r="H50">
            <v>0.83907617844491067</v>
          </cell>
        </row>
        <row r="51">
          <cell r="A51">
            <v>35</v>
          </cell>
          <cell r="G51">
            <v>777.05863621629624</v>
          </cell>
          <cell r="H51">
            <v>1.5684491813874721</v>
          </cell>
        </row>
        <row r="52">
          <cell r="A52">
            <v>36</v>
          </cell>
          <cell r="G52">
            <v>330.99515975602452</v>
          </cell>
          <cell r="H52">
            <v>0.67369672467788522</v>
          </cell>
        </row>
        <row r="53">
          <cell r="A53">
            <v>37</v>
          </cell>
          <cell r="G53">
            <v>658.32795323403275</v>
          </cell>
          <cell r="H53">
            <v>1.4580931308410787</v>
          </cell>
        </row>
        <row r="54">
          <cell r="A54">
            <v>38</v>
          </cell>
          <cell r="G54">
            <v>714.45294260056812</v>
          </cell>
          <cell r="H54">
            <v>1.3749431467948163</v>
          </cell>
        </row>
        <row r="55">
          <cell r="A55">
            <v>39</v>
          </cell>
          <cell r="G55">
            <v>216.03070813801781</v>
          </cell>
          <cell r="H55">
            <v>0.4008563261707131</v>
          </cell>
        </row>
        <row r="56">
          <cell r="A56">
            <v>40</v>
          </cell>
          <cell r="G56">
            <v>899.9743678279973</v>
          </cell>
          <cell r="H56">
            <v>2.0356461574115174</v>
          </cell>
        </row>
        <row r="57">
          <cell r="A57">
            <v>41</v>
          </cell>
          <cell r="G57">
            <v>1154.6603404660445</v>
          </cell>
          <cell r="H57">
            <v>2.6564826496436349</v>
          </cell>
        </row>
        <row r="58">
          <cell r="A58">
            <v>42</v>
          </cell>
          <cell r="G58">
            <v>575.87557293985287</v>
          </cell>
          <cell r="H58">
            <v>1.1063268980054042</v>
          </cell>
        </row>
        <row r="59">
          <cell r="A59">
            <v>43</v>
          </cell>
          <cell r="G59">
            <v>481.17614787347202</v>
          </cell>
          <cell r="H59">
            <v>0.92736413412570473</v>
          </cell>
        </row>
        <row r="60">
          <cell r="A60">
            <v>44</v>
          </cell>
          <cell r="G60">
            <v>1048.9374213126171</v>
          </cell>
          <cell r="H60">
            <v>2.3713503819840454</v>
          </cell>
        </row>
        <row r="61">
          <cell r="A61">
            <v>45</v>
          </cell>
          <cell r="G61">
            <v>1119.7293214855565</v>
          </cell>
          <cell r="H61">
            <v>2.6026767264086423</v>
          </cell>
        </row>
        <row r="62">
          <cell r="A62">
            <v>46</v>
          </cell>
          <cell r="G62">
            <v>1122.0910767470314</v>
          </cell>
          <cell r="H62">
            <v>2.6122040605170094</v>
          </cell>
        </row>
        <row r="63">
          <cell r="A63">
            <v>47</v>
          </cell>
          <cell r="G63">
            <v>417.3286170567149</v>
          </cell>
          <cell r="H63">
            <v>0.86947580652908252</v>
          </cell>
        </row>
        <row r="64">
          <cell r="A64">
            <v>48</v>
          </cell>
          <cell r="G64">
            <v>1072.9243902668545</v>
          </cell>
          <cell r="H64">
            <v>2.4083370320992317</v>
          </cell>
        </row>
        <row r="65">
          <cell r="A65">
            <v>49</v>
          </cell>
          <cell r="G65">
            <v>1272.8704578699324</v>
          </cell>
          <cell r="H65">
            <v>3.0139854561983359</v>
          </cell>
        </row>
        <row r="66">
          <cell r="A66">
            <v>50</v>
          </cell>
          <cell r="G66">
            <v>385.37285312670417</v>
          </cell>
          <cell r="H66">
            <v>0.79280566936254449</v>
          </cell>
        </row>
        <row r="67">
          <cell r="A67">
            <v>51</v>
          </cell>
          <cell r="G67">
            <v>819.93650980208236</v>
          </cell>
          <cell r="H67">
            <v>1.6871605277074431</v>
          </cell>
        </row>
        <row r="68">
          <cell r="A68">
            <v>52</v>
          </cell>
          <cell r="G68">
            <v>964.52044836124685</v>
          </cell>
          <cell r="H68">
            <v>2.111566835834096</v>
          </cell>
        </row>
        <row r="69">
          <cell r="A69">
            <v>53</v>
          </cell>
          <cell r="G69">
            <v>900.93635666580406</v>
          </cell>
          <cell r="H69">
            <v>1.9505752879600486</v>
          </cell>
        </row>
        <row r="70">
          <cell r="A70">
            <v>54</v>
          </cell>
          <cell r="G70">
            <v>402.21974747074319</v>
          </cell>
          <cell r="H70">
            <v>0.78522441745046034</v>
          </cell>
        </row>
        <row r="71">
          <cell r="A71">
            <v>55</v>
          </cell>
          <cell r="G71">
            <v>491.19783099680149</v>
          </cell>
          <cell r="H71">
            <v>0.98039929761022349</v>
          </cell>
        </row>
        <row r="72">
          <cell r="A72">
            <v>56</v>
          </cell>
          <cell r="G72">
            <v>521.89686658136429</v>
          </cell>
          <cell r="H72">
            <v>1.0521488955813225</v>
          </cell>
        </row>
        <row r="73">
          <cell r="A73">
            <v>57</v>
          </cell>
          <cell r="G73">
            <v>793.57232573632041</v>
          </cell>
          <cell r="H73">
            <v>1.6941277003588695</v>
          </cell>
        </row>
        <row r="74">
          <cell r="A74">
            <v>58</v>
          </cell>
          <cell r="G74">
            <v>384.40040188284871</v>
          </cell>
          <cell r="H74">
            <v>0.75024460272742766</v>
          </cell>
        </row>
        <row r="75">
          <cell r="A75">
            <v>59</v>
          </cell>
          <cell r="G75">
            <v>726.08796827596473</v>
          </cell>
          <cell r="H75">
            <v>1.51173256741054</v>
          </cell>
        </row>
        <row r="76">
          <cell r="A76">
            <v>60</v>
          </cell>
          <cell r="G76">
            <v>485.96036324069104</v>
          </cell>
          <cell r="H76">
            <v>0.9143102332941907</v>
          </cell>
        </row>
        <row r="77">
          <cell r="A77">
            <v>61</v>
          </cell>
          <cell r="G77">
            <v>662.15416982497516</v>
          </cell>
          <cell r="H77">
            <v>1.3028444471832898</v>
          </cell>
        </row>
        <row r="78">
          <cell r="A78">
            <v>62</v>
          </cell>
          <cell r="G78">
            <v>794.02583966044904</v>
          </cell>
          <cell r="H78">
            <v>1.5604163410030674</v>
          </cell>
        </row>
        <row r="79">
          <cell r="A79">
            <v>63</v>
          </cell>
          <cell r="G79">
            <v>1145.8159598816419</v>
          </cell>
          <cell r="H79">
            <v>2.4292333284966925</v>
          </cell>
        </row>
        <row r="80">
          <cell r="A80">
            <v>64</v>
          </cell>
          <cell r="G80">
            <v>1319.3934114380093</v>
          </cell>
          <cell r="H80">
            <v>2.9325509429351224</v>
          </cell>
        </row>
        <row r="81">
          <cell r="A81">
            <v>65</v>
          </cell>
          <cell r="G81">
            <v>413.68720279250033</v>
          </cell>
          <cell r="H81">
            <v>0.80754596567936454</v>
          </cell>
        </row>
        <row r="82">
          <cell r="A82">
            <v>66</v>
          </cell>
          <cell r="G82">
            <v>1052.400387992378</v>
          </cell>
          <cell r="H82">
            <v>2.1878139557975667</v>
          </cell>
        </row>
        <row r="83">
          <cell r="A83">
            <v>67</v>
          </cell>
          <cell r="G83">
            <v>640.83009743228388</v>
          </cell>
          <cell r="H83">
            <v>1.2759035565696282</v>
          </cell>
        </row>
        <row r="84">
          <cell r="A84">
            <v>68</v>
          </cell>
          <cell r="G84">
            <v>1707.9952993234563</v>
          </cell>
          <cell r="H84">
            <v>3.9207537669007304</v>
          </cell>
        </row>
        <row r="85">
          <cell r="A85">
            <v>69</v>
          </cell>
          <cell r="G85">
            <v>1295.2163143443529</v>
          </cell>
          <cell r="H85">
            <v>2.8742988534053087</v>
          </cell>
        </row>
        <row r="86">
          <cell r="A86">
            <v>70</v>
          </cell>
          <cell r="G86">
            <v>310.02854788029458</v>
          </cell>
          <cell r="H86">
            <v>0.91927462971473795</v>
          </cell>
        </row>
        <row r="87">
          <cell r="A87">
            <v>71</v>
          </cell>
          <cell r="G87">
            <v>294.58687985066661</v>
          </cell>
          <cell r="H87">
            <v>0.60288171414806868</v>
          </cell>
        </row>
        <row r="88">
          <cell r="A88">
            <v>72</v>
          </cell>
          <cell r="G88">
            <v>1035.6604314827446</v>
          </cell>
          <cell r="H88">
            <v>2.4487599923685139</v>
          </cell>
        </row>
        <row r="89">
          <cell r="A89">
            <v>73</v>
          </cell>
          <cell r="G89">
            <v>1190.1827919826999</v>
          </cell>
          <cell r="H89">
            <v>2.7685497609458003</v>
          </cell>
        </row>
        <row r="90">
          <cell r="A90">
            <v>74</v>
          </cell>
          <cell r="G90">
            <v>527.86911940754032</v>
          </cell>
          <cell r="H90">
            <v>1.1730242252702607</v>
          </cell>
        </row>
        <row r="91">
          <cell r="A91">
            <v>75</v>
          </cell>
          <cell r="G91">
            <v>363.67167271893481</v>
          </cell>
          <cell r="H91">
            <v>0.78734621448033359</v>
          </cell>
        </row>
        <row r="92">
          <cell r="A92">
            <v>76</v>
          </cell>
          <cell r="G92">
            <v>613.97519507899119</v>
          </cell>
          <cell r="H92">
            <v>1.5215229665449121</v>
          </cell>
        </row>
        <row r="93">
          <cell r="A93">
            <v>77</v>
          </cell>
          <cell r="G93">
            <v>537.96189436483837</v>
          </cell>
          <cell r="H93">
            <v>1.2655416303311193</v>
          </cell>
        </row>
        <row r="94">
          <cell r="A94">
            <v>78</v>
          </cell>
          <cell r="G94">
            <v>742.15991833894645</v>
          </cell>
          <cell r="H94">
            <v>1.6448618644384825</v>
          </cell>
        </row>
        <row r="95">
          <cell r="A95">
            <v>79</v>
          </cell>
          <cell r="G95">
            <v>1447.4834594673439</v>
          </cell>
          <cell r="H95">
            <v>3.2622180701299159</v>
          </cell>
        </row>
        <row r="96">
          <cell r="A96">
            <v>80</v>
          </cell>
          <cell r="G96">
            <v>1196.0530199533687</v>
          </cell>
          <cell r="H96">
            <v>2.5865889588757631</v>
          </cell>
        </row>
        <row r="97">
          <cell r="A97">
            <v>81</v>
          </cell>
          <cell r="G97">
            <v>1006.3410824505461</v>
          </cell>
          <cell r="H97">
            <v>2.0928383206953636</v>
          </cell>
        </row>
        <row r="98">
          <cell r="A98">
            <v>82</v>
          </cell>
          <cell r="G98">
            <v>995.04874929001107</v>
          </cell>
          <cell r="H98">
            <v>2.0403978267621419</v>
          </cell>
        </row>
        <row r="99">
          <cell r="A99">
            <v>83</v>
          </cell>
          <cell r="G99">
            <v>1586.6054052726438</v>
          </cell>
          <cell r="H99">
            <v>3.6697789105732759</v>
          </cell>
        </row>
        <row r="100">
          <cell r="A100">
            <v>84</v>
          </cell>
          <cell r="G100">
            <v>767.57342202780887</v>
          </cell>
          <cell r="H100">
            <v>1.6137190838386619</v>
          </cell>
        </row>
        <row r="101">
          <cell r="A101">
            <v>85</v>
          </cell>
          <cell r="G101">
            <v>1393.0883836464452</v>
          </cell>
          <cell r="H101">
            <v>3.0821872806942356</v>
          </cell>
        </row>
        <row r="102">
          <cell r="A102">
            <v>86</v>
          </cell>
          <cell r="G102">
            <v>1473.4376679871741</v>
          </cell>
          <cell r="H102">
            <v>3.3453389947285848</v>
          </cell>
        </row>
        <row r="103">
          <cell r="A103">
            <v>87</v>
          </cell>
          <cell r="G103">
            <v>905.04632439048407</v>
          </cell>
          <cell r="H103">
            <v>1.8450161239302336</v>
          </cell>
        </row>
        <row r="104">
          <cell r="A104">
            <v>88</v>
          </cell>
          <cell r="G104">
            <v>1048.9906093449672</v>
          </cell>
          <cell r="H104">
            <v>2.2906073818402315</v>
          </cell>
        </row>
        <row r="105">
          <cell r="A105">
            <v>89</v>
          </cell>
          <cell r="G105">
            <v>1943.0093041073735</v>
          </cell>
          <cell r="H105">
            <v>4.5618987855085633</v>
          </cell>
        </row>
        <row r="106">
          <cell r="A106">
            <v>90</v>
          </cell>
          <cell r="G106">
            <v>885.15621699542999</v>
          </cell>
          <cell r="H106">
            <v>1.9087278451508138</v>
          </cell>
        </row>
        <row r="107">
          <cell r="A107">
            <v>91</v>
          </cell>
          <cell r="G107">
            <v>1126.73270831479</v>
          </cell>
          <cell r="H107">
            <v>2.4208970829396326</v>
          </cell>
        </row>
        <row r="108">
          <cell r="A108">
            <v>92</v>
          </cell>
          <cell r="G108">
            <v>1487.4286104790974</v>
          </cell>
          <cell r="H108">
            <v>3.3028577894254032</v>
          </cell>
        </row>
        <row r="109">
          <cell r="A109">
            <v>93</v>
          </cell>
          <cell r="G109">
            <v>1631.2216994102196</v>
          </cell>
          <cell r="H109">
            <v>3.6969972684007386</v>
          </cell>
        </row>
        <row r="110">
          <cell r="A110">
            <v>94</v>
          </cell>
          <cell r="G110">
            <v>1844.2948784993498</v>
          </cell>
          <cell r="H110">
            <v>4.3090242258805516</v>
          </cell>
        </row>
        <row r="111">
          <cell r="A111">
            <v>95</v>
          </cell>
          <cell r="G111">
            <v>1905.05327386925</v>
          </cell>
          <cell r="H111">
            <v>4.5026006354722625</v>
          </cell>
        </row>
        <row r="112">
          <cell r="A112">
            <v>96</v>
          </cell>
          <cell r="G112">
            <v>1983.7714974757457</v>
          </cell>
          <cell r="H112">
            <v>4.7249416203839028</v>
          </cell>
        </row>
        <row r="113">
          <cell r="A113">
            <v>97</v>
          </cell>
          <cell r="G113">
            <v>1421.7581157095196</v>
          </cell>
          <cell r="H113">
            <v>3.2412336123627101</v>
          </cell>
        </row>
        <row r="114">
          <cell r="A114">
            <v>98</v>
          </cell>
          <cell r="G114">
            <v>1852.3729971671062</v>
          </cell>
          <cell r="H114">
            <v>4.2880108633416336</v>
          </cell>
        </row>
        <row r="115">
          <cell r="A115">
            <v>99</v>
          </cell>
          <cell r="G115">
            <v>1330.0456624138963</v>
          </cell>
          <cell r="H115">
            <v>3.4546687833884788</v>
          </cell>
        </row>
        <row r="116">
          <cell r="A116">
            <v>100</v>
          </cell>
          <cell r="G116">
            <v>768.4498095073086</v>
          </cell>
          <cell r="H116">
            <v>2.0302920837282206</v>
          </cell>
        </row>
        <row r="117">
          <cell r="A117">
            <v>101</v>
          </cell>
          <cell r="G117">
            <v>695.62736427711968</v>
          </cell>
          <cell r="H117">
            <v>1.5783403602292432</v>
          </cell>
        </row>
        <row r="118">
          <cell r="A118">
            <v>102</v>
          </cell>
          <cell r="G118">
            <v>306.40828358010947</v>
          </cell>
          <cell r="H118">
            <v>0.61969504120782515</v>
          </cell>
        </row>
        <row r="119">
          <cell r="A119">
            <v>103</v>
          </cell>
          <cell r="G119">
            <v>1207.4760420263026</v>
          </cell>
          <cell r="H119">
            <v>2.6773173502513004</v>
          </cell>
        </row>
        <row r="120">
          <cell r="A120">
            <v>104</v>
          </cell>
          <cell r="G120">
            <v>1392.5731425882482</v>
          </cell>
          <cell r="H120">
            <v>3.1306731746038228</v>
          </cell>
        </row>
        <row r="121">
          <cell r="A121">
            <v>105</v>
          </cell>
          <cell r="G121">
            <v>1621.6865783759649</v>
          </cell>
          <cell r="H121">
            <v>3.8129076479205364</v>
          </cell>
        </row>
        <row r="122">
          <cell r="A122">
            <v>106</v>
          </cell>
          <cell r="G122">
            <v>609.40838286316455</v>
          </cell>
          <cell r="H122">
            <v>1.2670974570761819</v>
          </cell>
        </row>
        <row r="123">
          <cell r="A123">
            <v>107</v>
          </cell>
          <cell r="G123">
            <v>2116.7636378279667</v>
          </cell>
          <cell r="H123">
            <v>5.0305461431594383</v>
          </cell>
        </row>
        <row r="124">
          <cell r="A124">
            <v>108</v>
          </cell>
          <cell r="G124">
            <v>597.09464071808964</v>
          </cell>
          <cell r="H124">
            <v>1.3392101664544236</v>
          </cell>
        </row>
        <row r="125">
          <cell r="A125">
            <v>109</v>
          </cell>
          <cell r="G125">
            <v>851.97313368013306</v>
          </cell>
          <cell r="H125">
            <v>1.7667620720665096</v>
          </cell>
        </row>
        <row r="126">
          <cell r="A126">
            <v>110</v>
          </cell>
          <cell r="G126">
            <v>1693.6092289412529</v>
          </cell>
          <cell r="H126">
            <v>3.6427440656424781</v>
          </cell>
        </row>
        <row r="127">
          <cell r="A127">
            <v>111</v>
          </cell>
          <cell r="G127">
            <v>2232.360726668212</v>
          </cell>
          <cell r="H127">
            <v>5.2036752943360138</v>
          </cell>
        </row>
        <row r="128">
          <cell r="A128">
            <v>112</v>
          </cell>
          <cell r="G128">
            <v>2218.2015351864816</v>
          </cell>
          <cell r="H128">
            <v>5.1588320938889982</v>
          </cell>
        </row>
        <row r="129">
          <cell r="A129">
            <v>113</v>
          </cell>
          <cell r="G129">
            <v>1662.791608215402</v>
          </cell>
          <cell r="H129">
            <v>3.6208782865810556</v>
          </cell>
        </row>
        <row r="130">
          <cell r="A130">
            <v>114</v>
          </cell>
          <cell r="G130">
            <v>2174.3243409613456</v>
          </cell>
          <cell r="H130">
            <v>4.9149630410373586</v>
          </cell>
        </row>
        <row r="131">
          <cell r="A131">
            <v>115</v>
          </cell>
          <cell r="G131">
            <v>2323.351425792614</v>
          </cell>
          <cell r="H131">
            <v>5.3019164620156563</v>
          </cell>
        </row>
        <row r="132">
          <cell r="A132">
            <v>116</v>
          </cell>
          <cell r="G132">
            <v>2358.1547389075022</v>
          </cell>
          <cell r="H132">
            <v>5.3787789096780525</v>
          </cell>
        </row>
        <row r="133">
          <cell r="A133">
            <v>117</v>
          </cell>
          <cell r="G133">
            <v>2437.4322153037506</v>
          </cell>
          <cell r="H133">
            <v>5.5675343705805282</v>
          </cell>
        </row>
        <row r="134">
          <cell r="A134">
            <v>118</v>
          </cell>
          <cell r="G134">
            <v>2027.990652804478</v>
          </cell>
          <cell r="H134">
            <v>4.5375991912072031</v>
          </cell>
        </row>
        <row r="135">
          <cell r="A135">
            <v>119</v>
          </cell>
          <cell r="G135">
            <v>506.13038344587335</v>
          </cell>
          <cell r="H135">
            <v>0.95670912375946304</v>
          </cell>
        </row>
        <row r="136">
          <cell r="A136">
            <v>120</v>
          </cell>
          <cell r="G136">
            <v>1557.8693528720091</v>
          </cell>
          <cell r="H136">
            <v>3.2646950718882342</v>
          </cell>
        </row>
        <row r="137">
          <cell r="A137">
            <v>121</v>
          </cell>
          <cell r="G137">
            <v>2596.651780970582</v>
          </cell>
          <cell r="H137">
            <v>5.8725820251519059</v>
          </cell>
        </row>
        <row r="138">
          <cell r="A138">
            <v>122</v>
          </cell>
          <cell r="G138">
            <v>2561.2820237799219</v>
          </cell>
          <cell r="H138">
            <v>5.7675333251924545</v>
          </cell>
        </row>
        <row r="139">
          <cell r="A139">
            <v>123</v>
          </cell>
          <cell r="G139">
            <v>2502.1540885606128</v>
          </cell>
          <cell r="H139">
            <v>5.6531068009151388</v>
          </cell>
        </row>
        <row r="140">
          <cell r="A140">
            <v>124</v>
          </cell>
          <cell r="G140">
            <v>2554.0047121487105</v>
          </cell>
          <cell r="H140">
            <v>5.7233943925984967</v>
          </cell>
        </row>
        <row r="141">
          <cell r="A141">
            <v>125</v>
          </cell>
          <cell r="G141">
            <v>2634.8283296382801</v>
          </cell>
          <cell r="H141">
            <v>5.9569227723559743</v>
          </cell>
        </row>
        <row r="142">
          <cell r="A142">
            <v>126</v>
          </cell>
          <cell r="G142">
            <v>2570.4207992289398</v>
          </cell>
          <cell r="H142">
            <v>5.6581052991603915</v>
          </cell>
        </row>
        <row r="143">
          <cell r="A143">
            <v>127</v>
          </cell>
          <cell r="G143">
            <v>2112.7749236911618</v>
          </cell>
          <cell r="H143">
            <v>4.5405594973394781</v>
          </cell>
        </row>
        <row r="144">
          <cell r="A144">
            <v>128</v>
          </cell>
          <cell r="G144">
            <v>778.589166597342</v>
          </cell>
          <cell r="H144">
            <v>1.5174766615492934</v>
          </cell>
        </row>
        <row r="145">
          <cell r="A145">
            <v>129</v>
          </cell>
          <cell r="G145">
            <v>915.99501247073329</v>
          </cell>
          <cell r="H145">
            <v>1.9853360149185992</v>
          </cell>
        </row>
        <row r="146">
          <cell r="A146">
            <v>130</v>
          </cell>
          <cell r="G146">
            <v>1152.0410829121063</v>
          </cell>
          <cell r="H146">
            <v>2.8318218755301716</v>
          </cell>
        </row>
        <row r="147">
          <cell r="A147">
            <v>131</v>
          </cell>
          <cell r="G147">
            <v>747.84853927198537</v>
          </cell>
          <cell r="H147">
            <v>1.6343820467340622</v>
          </cell>
        </row>
        <row r="148">
          <cell r="A148">
            <v>132</v>
          </cell>
          <cell r="G148">
            <v>1870.7637232680358</v>
          </cell>
          <cell r="H148">
            <v>4.3912238720422643</v>
          </cell>
        </row>
        <row r="149">
          <cell r="A149">
            <v>133</v>
          </cell>
          <cell r="G149">
            <v>1251.1003842809807</v>
          </cell>
          <cell r="H149">
            <v>2.8247384291658237</v>
          </cell>
        </row>
        <row r="150">
          <cell r="A150">
            <v>134</v>
          </cell>
          <cell r="G150">
            <v>1938.4868361973154</v>
          </cell>
          <cell r="H150">
            <v>4.8223504911429913</v>
          </cell>
        </row>
        <row r="151">
          <cell r="A151">
            <v>135</v>
          </cell>
          <cell r="G151">
            <v>1221.2001256023334</v>
          </cell>
          <cell r="H151">
            <v>3.0468572423630356</v>
          </cell>
        </row>
        <row r="152">
          <cell r="A152">
            <v>136</v>
          </cell>
          <cell r="G152">
            <v>1700.327638553937</v>
          </cell>
          <cell r="H152">
            <v>4.344204846968446</v>
          </cell>
        </row>
        <row r="153">
          <cell r="A153">
            <v>137</v>
          </cell>
          <cell r="G153">
            <v>2245.4994709565308</v>
          </cell>
          <cell r="H153">
            <v>4.9639560585011511</v>
          </cell>
        </row>
        <row r="154">
          <cell r="A154">
            <v>138</v>
          </cell>
          <cell r="G154">
            <v>1078.4109278762905</v>
          </cell>
          <cell r="H154">
            <v>2.141447398670532</v>
          </cell>
        </row>
        <row r="155">
          <cell r="A155">
            <v>139</v>
          </cell>
          <cell r="G155">
            <v>696.21892486049717</v>
          </cell>
          <cell r="H155">
            <v>1.2905727585197606</v>
          </cell>
        </row>
        <row r="156">
          <cell r="A156">
            <v>140</v>
          </cell>
          <cell r="G156">
            <v>1982.582405320717</v>
          </cell>
          <cell r="H156">
            <v>4.0271461545230487</v>
          </cell>
        </row>
        <row r="157">
          <cell r="A157">
            <v>141</v>
          </cell>
          <cell r="G157">
            <v>2742.0844634507848</v>
          </cell>
          <cell r="H157">
            <v>5.9720597664215775</v>
          </cell>
        </row>
        <row r="158">
          <cell r="A158">
            <v>142</v>
          </cell>
          <cell r="G158">
            <v>2165.1723196225407</v>
          </cell>
          <cell r="H158">
            <v>4.6315815354278307</v>
          </cell>
        </row>
        <row r="159">
          <cell r="A159">
            <v>143</v>
          </cell>
          <cell r="G159">
            <v>1586.5707684412723</v>
          </cell>
          <cell r="H159">
            <v>3.1133524305239391</v>
          </cell>
        </row>
        <row r="160">
          <cell r="A160">
            <v>144</v>
          </cell>
          <cell r="G160">
            <v>642.35213191201512</v>
          </cell>
          <cell r="H160">
            <v>1.1992168368643583</v>
          </cell>
        </row>
        <row r="161">
          <cell r="A161">
            <v>145</v>
          </cell>
          <cell r="G161">
            <v>1568.1376481251664</v>
          </cell>
          <cell r="H161">
            <v>3.1236973876900649</v>
          </cell>
        </row>
        <row r="162">
          <cell r="A162">
            <v>146</v>
          </cell>
          <cell r="G162">
            <v>2882.1120451866491</v>
          </cell>
          <cell r="H162">
            <v>6.2910999317427896</v>
          </cell>
        </row>
        <row r="163">
          <cell r="A163">
            <v>147</v>
          </cell>
          <cell r="G163">
            <v>2997.4379217937799</v>
          </cell>
          <cell r="H163">
            <v>6.5345910832823657</v>
          </cell>
        </row>
        <row r="164">
          <cell r="A164">
            <v>148</v>
          </cell>
          <cell r="G164">
            <v>538.1696498231837</v>
          </cell>
          <cell r="H164">
            <v>1.0209222734135834</v>
          </cell>
        </row>
        <row r="165">
          <cell r="A165">
            <v>149</v>
          </cell>
          <cell r="G165">
            <v>2658.5745496867607</v>
          </cell>
          <cell r="H165">
            <v>5.6131997752401217</v>
          </cell>
        </row>
        <row r="166">
          <cell r="A166">
            <v>150</v>
          </cell>
          <cell r="G166">
            <v>2856.8397352872507</v>
          </cell>
          <cell r="H166">
            <v>6.1606352725547424</v>
          </cell>
        </row>
        <row r="167">
          <cell r="A167">
            <v>151</v>
          </cell>
          <cell r="G167">
            <v>2942.4204606173193</v>
          </cell>
          <cell r="H167">
            <v>6.291994649996778</v>
          </cell>
        </row>
        <row r="168">
          <cell r="A168">
            <v>152</v>
          </cell>
          <cell r="G168">
            <v>2931.5979994303907</v>
          </cell>
          <cell r="H168">
            <v>6.2340613325561751</v>
          </cell>
        </row>
        <row r="169">
          <cell r="A169">
            <v>153</v>
          </cell>
          <cell r="G169">
            <v>2321.2174910768945</v>
          </cell>
          <cell r="H169">
            <v>4.7728599677469123</v>
          </cell>
        </row>
        <row r="170">
          <cell r="A170">
            <v>154</v>
          </cell>
          <cell r="G170">
            <v>2048.5841654268702</v>
          </cell>
          <cell r="H170">
            <v>4.1320488502423149</v>
          </cell>
        </row>
        <row r="171">
          <cell r="A171">
            <v>155</v>
          </cell>
          <cell r="G171">
            <v>3137.5758354666605</v>
          </cell>
          <cell r="H171">
            <v>6.7655383042690778</v>
          </cell>
        </row>
        <row r="172">
          <cell r="A172">
            <v>156</v>
          </cell>
          <cell r="G172">
            <v>3138.0768760543251</v>
          </cell>
          <cell r="H172">
            <v>6.7625074631978306</v>
          </cell>
        </row>
        <row r="173">
          <cell r="A173">
            <v>157</v>
          </cell>
          <cell r="G173">
            <v>3138.0768760543251</v>
          </cell>
          <cell r="H173">
            <v>6.7625074631978306</v>
          </cell>
        </row>
        <row r="174">
          <cell r="A174">
            <v>158</v>
          </cell>
          <cell r="G174">
            <v>1265.685352568267</v>
          </cell>
          <cell r="H174">
            <v>2.527602898496768</v>
          </cell>
        </row>
        <row r="175">
          <cell r="A175">
            <v>159</v>
          </cell>
          <cell r="G175">
            <v>573.78204468946137</v>
          </cell>
          <cell r="H175">
            <v>1.0435470294389246</v>
          </cell>
        </row>
        <row r="176">
          <cell r="A176">
            <v>160</v>
          </cell>
          <cell r="G176">
            <v>1592.0047004166042</v>
          </cell>
          <cell r="H176">
            <v>3.0940691054825598</v>
          </cell>
        </row>
        <row r="177">
          <cell r="A177">
            <v>161</v>
          </cell>
          <cell r="G177">
            <v>3043.3007590612715</v>
          </cell>
          <cell r="H177">
            <v>6.4936391828004165</v>
          </cell>
        </row>
        <row r="178">
          <cell r="A178">
            <v>162</v>
          </cell>
          <cell r="G178">
            <v>522.31914569814455</v>
          </cell>
          <cell r="H178">
            <v>0.94415848342897968</v>
          </cell>
        </row>
        <row r="179">
          <cell r="A179">
            <v>163</v>
          </cell>
          <cell r="G179">
            <v>1492.8821706157985</v>
          </cell>
          <cell r="H179">
            <v>2.8835702326518664</v>
          </cell>
        </row>
        <row r="180">
          <cell r="A180">
            <v>164</v>
          </cell>
          <cell r="G180">
            <v>3232.3285514944205</v>
          </cell>
          <cell r="H180">
            <v>6.9353586635054283</v>
          </cell>
        </row>
        <row r="181">
          <cell r="A181">
            <v>165</v>
          </cell>
          <cell r="G181">
            <v>401.47027258513941</v>
          </cell>
          <cell r="H181">
            <v>0.71457298481622189</v>
          </cell>
        </row>
        <row r="182">
          <cell r="A182">
            <v>166</v>
          </cell>
          <cell r="G182">
            <v>2957.2790749697847</v>
          </cell>
          <cell r="H182">
            <v>6.358074434214946</v>
          </cell>
        </row>
        <row r="183">
          <cell r="A183">
            <v>167</v>
          </cell>
          <cell r="G183">
            <v>1852.6160808354102</v>
          </cell>
          <cell r="H183">
            <v>3.6851241654096665</v>
          </cell>
        </row>
        <row r="184">
          <cell r="A184">
            <v>168</v>
          </cell>
          <cell r="G184">
            <v>3051.2962052239577</v>
          </cell>
          <cell r="H184">
            <v>6.4297338771932742</v>
          </cell>
        </row>
        <row r="185">
          <cell r="A185">
            <v>169</v>
          </cell>
          <cell r="G185">
            <v>1843.8228023136107</v>
          </cell>
          <cell r="H185">
            <v>3.7471142505620776</v>
          </cell>
        </row>
        <row r="186">
          <cell r="A186">
            <v>170</v>
          </cell>
          <cell r="G186">
            <v>3157.11877375329</v>
          </cell>
          <cell r="H186">
            <v>6.8180464993711922</v>
          </cell>
        </row>
        <row r="187">
          <cell r="A187">
            <v>171</v>
          </cell>
          <cell r="G187">
            <v>2846.671445605758</v>
          </cell>
          <cell r="H187">
            <v>6.1950020916544206</v>
          </cell>
        </row>
        <row r="188">
          <cell r="A188">
            <v>172</v>
          </cell>
          <cell r="G188">
            <v>2407.6679441656588</v>
          </cell>
          <cell r="H188">
            <v>5.1619505703576047</v>
          </cell>
        </row>
        <row r="189">
          <cell r="A189">
            <v>173</v>
          </cell>
          <cell r="G189">
            <v>2734.4404007897779</v>
          </cell>
          <cell r="H189">
            <v>5.8565985872042372</v>
          </cell>
        </row>
        <row r="190">
          <cell r="A190">
            <v>174</v>
          </cell>
          <cell r="G190">
            <v>3056.8814703686853</v>
          </cell>
          <cell r="H190">
            <v>6.5445839850560423</v>
          </cell>
        </row>
        <row r="191">
          <cell r="A191">
            <v>175</v>
          </cell>
          <cell r="G191">
            <v>2689.3919588672043</v>
          </cell>
          <cell r="H191">
            <v>5.7122870821336056</v>
          </cell>
        </row>
        <row r="192">
          <cell r="A192">
            <v>176</v>
          </cell>
          <cell r="G192">
            <v>2777.7050190756654</v>
          </cell>
          <cell r="H192">
            <v>5.9006998982733663</v>
          </cell>
        </row>
        <row r="193">
          <cell r="A193">
            <v>177</v>
          </cell>
          <cell r="G193">
            <v>2068.7015434137143</v>
          </cell>
          <cell r="H193">
            <v>4.1509198875652418</v>
          </cell>
        </row>
        <row r="194">
          <cell r="A194">
            <v>178</v>
          </cell>
          <cell r="G194">
            <v>2379.2756907816279</v>
          </cell>
          <cell r="H194">
            <v>4.8667581432842733</v>
          </cell>
        </row>
        <row r="195">
          <cell r="A195">
            <v>179</v>
          </cell>
          <cell r="G195">
            <v>2356.5857580282877</v>
          </cell>
          <cell r="H195">
            <v>4.7618997345729381</v>
          </cell>
        </row>
        <row r="196">
          <cell r="A196">
            <v>180</v>
          </cell>
          <cell r="G196">
            <v>2381.3672836735104</v>
          </cell>
          <cell r="H196">
            <v>4.7991021337993054</v>
          </cell>
        </row>
        <row r="197">
          <cell r="A197">
            <v>181</v>
          </cell>
          <cell r="G197">
            <v>1245.0042599951696</v>
          </cell>
          <cell r="H197">
            <v>2.4919909007034562</v>
          </cell>
        </row>
        <row r="198">
          <cell r="A198">
            <v>182</v>
          </cell>
          <cell r="G198">
            <v>994.68021590948229</v>
          </cell>
          <cell r="H198">
            <v>1.8174378598020005</v>
          </cell>
        </row>
        <row r="199">
          <cell r="A199">
            <v>183</v>
          </cell>
          <cell r="G199">
            <v>1783.7924081822878</v>
          </cell>
          <cell r="H199">
            <v>3.4554695076764861</v>
          </cell>
        </row>
        <row r="200">
          <cell r="A200">
            <v>184</v>
          </cell>
          <cell r="G200">
            <v>1878.4676900908498</v>
          </cell>
          <cell r="H200">
            <v>3.618589787385099</v>
          </cell>
        </row>
        <row r="201">
          <cell r="A201">
            <v>185</v>
          </cell>
          <cell r="G201">
            <v>2703.8147183544274</v>
          </cell>
          <cell r="H201">
            <v>5.516791140602006</v>
          </cell>
        </row>
        <row r="202">
          <cell r="A202">
            <v>186</v>
          </cell>
          <cell r="G202">
            <v>2834.8552444468141</v>
          </cell>
          <cell r="H202">
            <v>5.8693516719028764</v>
          </cell>
        </row>
        <row r="203">
          <cell r="A203">
            <v>187</v>
          </cell>
          <cell r="G203">
            <v>2863.7355381558773</v>
          </cell>
          <cell r="H203">
            <v>5.8993840531631552</v>
          </cell>
        </row>
        <row r="204">
          <cell r="A204">
            <v>188</v>
          </cell>
          <cell r="G204">
            <v>2917.4976520516693</v>
          </cell>
          <cell r="H204">
            <v>6.0689243930651786</v>
          </cell>
        </row>
        <row r="205">
          <cell r="A205">
            <v>189</v>
          </cell>
          <cell r="G205">
            <v>2930.083216020555</v>
          </cell>
          <cell r="H205">
            <v>6.0864815351166595</v>
          </cell>
        </row>
        <row r="206">
          <cell r="A206">
            <v>190</v>
          </cell>
          <cell r="G206">
            <v>2430.062509186414</v>
          </cell>
          <cell r="H206">
            <v>5.0385191975329349</v>
          </cell>
        </row>
        <row r="207">
          <cell r="A207">
            <v>191</v>
          </cell>
          <cell r="G207">
            <v>2081.0409349895695</v>
          </cell>
          <cell r="H207">
            <v>4.0693107528919006</v>
          </cell>
        </row>
        <row r="208">
          <cell r="A208">
            <v>192</v>
          </cell>
          <cell r="G208">
            <v>2637.1542337972051</v>
          </cell>
          <cell r="H208">
            <v>5.394301505367137</v>
          </cell>
        </row>
        <row r="209">
          <cell r="A209">
            <v>193</v>
          </cell>
          <cell r="G209">
            <v>1880.8572693968624</v>
          </cell>
          <cell r="H209">
            <v>3.7164527188601557</v>
          </cell>
        </row>
        <row r="210">
          <cell r="A210">
            <v>194</v>
          </cell>
          <cell r="G210">
            <v>1023.714870217667</v>
          </cell>
          <cell r="H210">
            <v>1.9485211763532968</v>
          </cell>
        </row>
        <row r="211">
          <cell r="A211">
            <v>195</v>
          </cell>
          <cell r="G211">
            <v>2672.1579296120399</v>
          </cell>
          <cell r="H211">
            <v>5.4194407487328773</v>
          </cell>
        </row>
        <row r="212">
          <cell r="A212">
            <v>196</v>
          </cell>
          <cell r="G212">
            <v>2788.5990845225465</v>
          </cell>
          <cell r="H212">
            <v>5.8620637598272305</v>
          </cell>
        </row>
        <row r="213">
          <cell r="A213">
            <v>197</v>
          </cell>
          <cell r="G213">
            <v>2813.7442548745817</v>
          </cell>
          <cell r="H213">
            <v>5.9076168344692519</v>
          </cell>
        </row>
        <row r="214">
          <cell r="A214">
            <v>198</v>
          </cell>
          <cell r="G214">
            <v>3058.360577629966</v>
          </cell>
          <cell r="H214">
            <v>6.4727198425882753</v>
          </cell>
        </row>
        <row r="215">
          <cell r="A215">
            <v>199</v>
          </cell>
          <cell r="G215">
            <v>3030.8334504643549</v>
          </cell>
          <cell r="H215">
            <v>6.3564870557639228</v>
          </cell>
        </row>
        <row r="216">
          <cell r="A216">
            <v>200</v>
          </cell>
          <cell r="G216">
            <v>2872.9159015231799</v>
          </cell>
          <cell r="H216">
            <v>6.06925652178895</v>
          </cell>
        </row>
        <row r="217">
          <cell r="A217">
            <v>201</v>
          </cell>
          <cell r="G217">
            <v>2455.6724460005871</v>
          </cell>
          <cell r="H217">
            <v>4.9972483757877377</v>
          </cell>
        </row>
        <row r="218">
          <cell r="A218">
            <v>202</v>
          </cell>
          <cell r="G218">
            <v>2716.1810926513872</v>
          </cell>
          <cell r="H218">
            <v>5.6303251383692983</v>
          </cell>
        </row>
        <row r="219">
          <cell r="A219">
            <v>203</v>
          </cell>
          <cell r="G219">
            <v>1882.2730173355608</v>
          </cell>
          <cell r="H219">
            <v>3.7604293653886742</v>
          </cell>
        </row>
        <row r="220">
          <cell r="A220">
            <v>204</v>
          </cell>
          <cell r="G220">
            <v>2502.4523259358093</v>
          </cell>
          <cell r="H220">
            <v>5.0627716370070583</v>
          </cell>
        </row>
        <row r="221">
          <cell r="A221">
            <v>205</v>
          </cell>
          <cell r="G221">
            <v>1929.0014685418705</v>
          </cell>
          <cell r="H221">
            <v>3.830208218622567</v>
          </cell>
        </row>
        <row r="222">
          <cell r="A222">
            <v>206</v>
          </cell>
          <cell r="G222">
            <v>1927.8568463890367</v>
          </cell>
          <cell r="H222">
            <v>3.8700754025171804</v>
          </cell>
        </row>
        <row r="223">
          <cell r="A223">
            <v>207</v>
          </cell>
          <cell r="G223">
            <v>2905.6228657341444</v>
          </cell>
          <cell r="H223">
            <v>6.1969428833151792</v>
          </cell>
        </row>
        <row r="224">
          <cell r="A224">
            <v>208</v>
          </cell>
          <cell r="G224">
            <v>2432.1577728196821</v>
          </cell>
          <cell r="H224">
            <v>5.0602825305290189</v>
          </cell>
        </row>
        <row r="225">
          <cell r="A225">
            <v>209</v>
          </cell>
          <cell r="G225">
            <v>1204.8502643906213</v>
          </cell>
          <cell r="H225">
            <v>2.2772608547522681</v>
          </cell>
        </row>
        <row r="226">
          <cell r="A226">
            <v>210</v>
          </cell>
          <cell r="G226">
            <v>2750.9895820058046</v>
          </cell>
          <cell r="H226">
            <v>5.8734944241647016</v>
          </cell>
        </row>
        <row r="227">
          <cell r="A227">
            <v>211</v>
          </cell>
          <cell r="G227">
            <v>2495.9703782447682</v>
          </cell>
          <cell r="H227">
            <v>5.2217572290318213</v>
          </cell>
        </row>
        <row r="228">
          <cell r="A228">
            <v>212</v>
          </cell>
          <cell r="G228">
            <v>1921.0371958237229</v>
          </cell>
          <cell r="H228">
            <v>3.9060936046366983</v>
          </cell>
        </row>
        <row r="229">
          <cell r="A229">
            <v>213</v>
          </cell>
          <cell r="G229">
            <v>1167.9055595677205</v>
          </cell>
          <cell r="H229">
            <v>2.1741744244254493</v>
          </cell>
        </row>
        <row r="230">
          <cell r="A230">
            <v>214</v>
          </cell>
          <cell r="G230">
            <v>2367.765585187818</v>
          </cell>
          <cell r="H230">
            <v>4.936801989468667</v>
          </cell>
        </row>
        <row r="231">
          <cell r="A231">
            <v>215</v>
          </cell>
          <cell r="G231">
            <v>1803.6056316925697</v>
          </cell>
          <cell r="H231">
            <v>3.6679771652670841</v>
          </cell>
        </row>
        <row r="232">
          <cell r="A232">
            <v>216</v>
          </cell>
          <cell r="G232">
            <v>2287.8661292690972</v>
          </cell>
          <cell r="H232">
            <v>4.7699230942912205</v>
          </cell>
        </row>
        <row r="233">
          <cell r="A233">
            <v>217</v>
          </cell>
          <cell r="G233">
            <v>2737.0113537015081</v>
          </cell>
          <cell r="H233">
            <v>5.8871458338910339</v>
          </cell>
        </row>
        <row r="234">
          <cell r="A234">
            <v>218</v>
          </cell>
          <cell r="G234">
            <v>1810.255551616362</v>
          </cell>
          <cell r="H234">
            <v>3.7678450514819439</v>
          </cell>
        </row>
        <row r="235">
          <cell r="A235">
            <v>219</v>
          </cell>
          <cell r="G235">
            <v>853.24270112945749</v>
          </cell>
          <cell r="H235">
            <v>1.576439905015842</v>
          </cell>
        </row>
        <row r="236">
          <cell r="A236">
            <v>220</v>
          </cell>
          <cell r="G236">
            <v>1676.7443817330068</v>
          </cell>
          <cell r="H236">
            <v>3.2957297931306369</v>
          </cell>
        </row>
        <row r="237">
          <cell r="A237">
            <v>221</v>
          </cell>
          <cell r="G237">
            <v>1431.4742433666606</v>
          </cell>
          <cell r="H237">
            <v>2.7900711123240631</v>
          </cell>
        </row>
        <row r="238">
          <cell r="A238">
            <v>222</v>
          </cell>
          <cell r="G238">
            <v>2347.6769538633343</v>
          </cell>
          <cell r="H238">
            <v>4.8994488505722273</v>
          </cell>
        </row>
        <row r="239">
          <cell r="A239">
            <v>223</v>
          </cell>
          <cell r="G239">
            <v>1981.1708532440964</v>
          </cell>
          <cell r="H239">
            <v>4.1022301602080038</v>
          </cell>
        </row>
        <row r="240">
          <cell r="A240">
            <v>224</v>
          </cell>
          <cell r="G240">
            <v>2420.1077574428559</v>
          </cell>
          <cell r="H240">
            <v>5.2211103631684601</v>
          </cell>
        </row>
        <row r="241">
          <cell r="A241">
            <v>225</v>
          </cell>
          <cell r="G241">
            <v>1349.5836328803359</v>
          </cell>
          <cell r="H241">
            <v>2.7388841981067351</v>
          </cell>
        </row>
        <row r="242">
          <cell r="A242">
            <v>226</v>
          </cell>
          <cell r="G242">
            <v>2045.6892248268771</v>
          </cell>
          <cell r="H242">
            <v>4.2763335226904173</v>
          </cell>
        </row>
        <row r="243">
          <cell r="A243">
            <v>227</v>
          </cell>
          <cell r="G243">
            <v>2344.4397178365543</v>
          </cell>
          <cell r="H243">
            <v>5.0864408566869583</v>
          </cell>
        </row>
        <row r="244">
          <cell r="A244">
            <v>228</v>
          </cell>
          <cell r="G244">
            <v>2237.5455402989296</v>
          </cell>
          <cell r="H244">
            <v>4.7999650080145386</v>
          </cell>
        </row>
        <row r="245">
          <cell r="A245">
            <v>229</v>
          </cell>
          <cell r="G245">
            <v>2423.0918355516847</v>
          </cell>
          <cell r="H245">
            <v>5.3041622668273405</v>
          </cell>
        </row>
        <row r="246">
          <cell r="A246">
            <v>230</v>
          </cell>
          <cell r="G246">
            <v>1097.5413453649694</v>
          </cell>
          <cell r="H246">
            <v>2.1325103892705743</v>
          </cell>
        </row>
        <row r="247">
          <cell r="A247">
            <v>231</v>
          </cell>
          <cell r="G247">
            <v>1783.2287495055141</v>
          </cell>
          <cell r="H247">
            <v>3.6934031237597891</v>
          </cell>
        </row>
        <row r="248">
          <cell r="A248">
            <v>232</v>
          </cell>
          <cell r="G248">
            <v>2253.8665520502955</v>
          </cell>
          <cell r="H248">
            <v>5.0221775899268701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G31"/>
  <sheetViews>
    <sheetView workbookViewId="0">
      <selection activeCell="A23" sqref="A23"/>
    </sheetView>
  </sheetViews>
  <sheetFormatPr defaultRowHeight="15" x14ac:dyDescent="0.25"/>
  <cols>
    <col min="3" max="3" width="9.5703125" bestFit="1" customWidth="1"/>
  </cols>
  <sheetData>
    <row r="1" spans="3:33" x14ac:dyDescent="0.25"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25</v>
      </c>
      <c r="K1" t="s">
        <v>26</v>
      </c>
      <c r="L1" t="s">
        <v>27</v>
      </c>
      <c r="M1" t="s">
        <v>28</v>
      </c>
      <c r="N1" t="s">
        <v>78</v>
      </c>
      <c r="O1" t="s">
        <v>79</v>
      </c>
      <c r="P1" t="s">
        <v>80</v>
      </c>
      <c r="Q1" t="s">
        <v>81</v>
      </c>
      <c r="R1" t="s">
        <v>82</v>
      </c>
      <c r="S1" t="s">
        <v>83</v>
      </c>
      <c r="T1" t="s">
        <v>33</v>
      </c>
      <c r="U1" t="s">
        <v>34</v>
      </c>
      <c r="V1" t="s">
        <v>35</v>
      </c>
      <c r="W1" t="s">
        <v>36</v>
      </c>
      <c r="X1" t="s">
        <v>37</v>
      </c>
      <c r="Y1" t="s">
        <v>84</v>
      </c>
      <c r="Z1" t="s">
        <v>38</v>
      </c>
      <c r="AA1" t="s">
        <v>39</v>
      </c>
      <c r="AB1" t="s">
        <v>40</v>
      </c>
      <c r="AC1" t="s">
        <v>85</v>
      </c>
      <c r="AD1" t="s">
        <v>41</v>
      </c>
      <c r="AE1" t="s">
        <v>86</v>
      </c>
      <c r="AF1" t="s">
        <v>87</v>
      </c>
      <c r="AG1" t="s">
        <v>42</v>
      </c>
    </row>
    <row r="2" spans="3:33" x14ac:dyDescent="0.25">
      <c r="C2" s="8">
        <v>38443</v>
      </c>
      <c r="D2">
        <v>91</v>
      </c>
      <c r="E2">
        <v>8.2013885416666668</v>
      </c>
      <c r="F2">
        <v>15.5</v>
      </c>
      <c r="G2">
        <v>2.1739000000000002</v>
      </c>
      <c r="H2">
        <v>75.990645035014495</v>
      </c>
      <c r="I2">
        <v>0</v>
      </c>
      <c r="J2">
        <v>2.4211458333333327</v>
      </c>
      <c r="K2">
        <v>8.65</v>
      </c>
      <c r="L2">
        <v>239.20883333333327</v>
      </c>
      <c r="M2">
        <v>964.34750000000042</v>
      </c>
      <c r="N2">
        <v>23621.737420000001</v>
      </c>
      <c r="O2">
        <v>47834.765736434099</v>
      </c>
      <c r="P2">
        <v>-1.6162187499999998E-2</v>
      </c>
      <c r="Q2">
        <v>3.8293385416666683</v>
      </c>
      <c r="R2">
        <v>4.4877656250000033</v>
      </c>
      <c r="S2">
        <v>4.7555697916666677</v>
      </c>
      <c r="T2">
        <v>4.6336239583333327</v>
      </c>
      <c r="U2">
        <v>4.5602760416666666</v>
      </c>
      <c r="V2">
        <v>4.4772791666666656</v>
      </c>
      <c r="W2">
        <v>4.7836958333333337</v>
      </c>
      <c r="X2">
        <v>4.3596374999999998</v>
      </c>
      <c r="Y2">
        <v>4.5334708333333351</v>
      </c>
      <c r="Z2">
        <v>4.1806041666666669</v>
      </c>
      <c r="AA2">
        <v>1.2291379047699402</v>
      </c>
      <c r="AB2">
        <v>146.3379047699402</v>
      </c>
      <c r="AC2">
        <v>0</v>
      </c>
      <c r="AD2">
        <v>12.38</v>
      </c>
      <c r="AE2">
        <v>11.54166666666667</v>
      </c>
      <c r="AF2">
        <v>14.73666666666667</v>
      </c>
      <c r="AG2">
        <v>100.03194514235349</v>
      </c>
    </row>
    <row r="3" spans="3:33" x14ac:dyDescent="0.25">
      <c r="C3" s="8">
        <v>38444</v>
      </c>
      <c r="D3">
        <v>92</v>
      </c>
      <c r="E3">
        <v>6.4315760416666663</v>
      </c>
      <c r="F3">
        <v>11.164</v>
      </c>
      <c r="G3">
        <v>2.7574999999999998</v>
      </c>
      <c r="H3">
        <v>98.059445689468717</v>
      </c>
      <c r="I3">
        <v>0</v>
      </c>
      <c r="J3">
        <v>0.76769791666666654</v>
      </c>
      <c r="K3">
        <v>5.0469999999999997</v>
      </c>
      <c r="L3">
        <v>153.44603124999998</v>
      </c>
      <c r="M3">
        <v>948.00885416666677</v>
      </c>
      <c r="N3">
        <v>1718.6037100000003</v>
      </c>
      <c r="O3">
        <v>4490.2425581395355</v>
      </c>
      <c r="P3">
        <v>0.23965687500000002</v>
      </c>
      <c r="Q3">
        <v>3.7709718749999994</v>
      </c>
      <c r="R3">
        <v>4.4718875000000011</v>
      </c>
      <c r="S3">
        <v>4.4654812500000007</v>
      </c>
      <c r="T3">
        <v>4.4007374999999982</v>
      </c>
      <c r="U3">
        <v>4.3159531249999992</v>
      </c>
      <c r="V3">
        <v>4.2528333333333341</v>
      </c>
      <c r="W3">
        <v>4.5565208333333329</v>
      </c>
      <c r="X3">
        <v>4.1043124999999998</v>
      </c>
      <c r="Y3">
        <v>4.3834666666666662</v>
      </c>
      <c r="Z3">
        <v>3.9838041666666673</v>
      </c>
      <c r="AA3">
        <v>1.2680739782466548</v>
      </c>
      <c r="AB3">
        <v>185.27397824665522</v>
      </c>
      <c r="AC3">
        <v>0</v>
      </c>
      <c r="AD3">
        <v>12.34</v>
      </c>
      <c r="AE3">
        <v>11.720833333333333</v>
      </c>
      <c r="AF3">
        <v>15.230416666666663</v>
      </c>
      <c r="AG3">
        <v>100.05600230131841</v>
      </c>
    </row>
    <row r="4" spans="3:33" x14ac:dyDescent="0.25">
      <c r="C4" s="8">
        <v>38445</v>
      </c>
      <c r="D4">
        <v>93</v>
      </c>
      <c r="E4">
        <v>3.0111767708333321</v>
      </c>
      <c r="F4">
        <v>10.007999999999999</v>
      </c>
      <c r="G4">
        <v>0.56938999999999995</v>
      </c>
      <c r="H4">
        <v>97.253259332029003</v>
      </c>
      <c r="I4">
        <v>19.5</v>
      </c>
      <c r="J4">
        <v>0.80298958333333303</v>
      </c>
      <c r="K4">
        <v>5.3410000000000002</v>
      </c>
      <c r="L4">
        <v>182.90343749999997</v>
      </c>
      <c r="M4">
        <v>938.42395833333319</v>
      </c>
      <c r="N4">
        <v>6381.16057</v>
      </c>
      <c r="O4">
        <v>14150.286832779622</v>
      </c>
      <c r="P4">
        <v>0.19964895833333329</v>
      </c>
      <c r="Q4">
        <v>3.5719416666666661</v>
      </c>
      <c r="R4">
        <v>4.3954260416666662</v>
      </c>
      <c r="S4">
        <v>4.3457666666666679</v>
      </c>
      <c r="T4">
        <v>4.5166479166666669</v>
      </c>
      <c r="U4">
        <v>4.4163906250000027</v>
      </c>
      <c r="V4">
        <v>4.3664499999999995</v>
      </c>
      <c r="W4">
        <v>4.6664375000000016</v>
      </c>
      <c r="X4">
        <v>4.2516875000000001</v>
      </c>
      <c r="Y4">
        <v>4.348208333333333</v>
      </c>
      <c r="Z4">
        <v>4.0762125000000005</v>
      </c>
      <c r="AA4">
        <v>1.2964638276231386</v>
      </c>
      <c r="AB4">
        <v>213.66382762313893</v>
      </c>
      <c r="AC4">
        <v>19.5</v>
      </c>
      <c r="AD4">
        <v>12.33</v>
      </c>
      <c r="AE4">
        <v>12.292083333333332</v>
      </c>
      <c r="AF4">
        <v>19.070416666666663</v>
      </c>
      <c r="AG4">
        <v>100.130945213624</v>
      </c>
    </row>
    <row r="5" spans="3:33" x14ac:dyDescent="0.25">
      <c r="C5" s="8">
        <v>38446</v>
      </c>
      <c r="D5">
        <v>94</v>
      </c>
      <c r="E5">
        <v>4.6002712500000005</v>
      </c>
      <c r="F5">
        <v>9.5707000000000004</v>
      </c>
      <c r="G5">
        <v>0.90246999999999999</v>
      </c>
      <c r="H5">
        <v>64.023506061574651</v>
      </c>
      <c r="I5">
        <v>4.799999999999998</v>
      </c>
      <c r="J5">
        <v>1.4723645833333332</v>
      </c>
      <c r="K5">
        <v>4.8120000000000003</v>
      </c>
      <c r="L5">
        <v>174.35084375</v>
      </c>
      <c r="M5">
        <v>954.41437499999995</v>
      </c>
      <c r="N5">
        <v>18415.580940000003</v>
      </c>
      <c r="O5">
        <v>37975.960033222596</v>
      </c>
      <c r="P5">
        <v>0.7178671875</v>
      </c>
      <c r="Q5">
        <v>3.7576624999999999</v>
      </c>
      <c r="R5">
        <v>4.4512072916666678</v>
      </c>
      <c r="S5">
        <v>4.4272541666666676</v>
      </c>
      <c r="T5">
        <v>4.4841572916666692</v>
      </c>
      <c r="U5">
        <v>4.4157312500000003</v>
      </c>
      <c r="V5">
        <v>4.3929874999999994</v>
      </c>
      <c r="W5">
        <v>4.6892291666666663</v>
      </c>
      <c r="X5">
        <v>4.4033916666666668</v>
      </c>
      <c r="Y5">
        <v>4.4409875000000021</v>
      </c>
      <c r="Z5">
        <v>4.2559458333333335</v>
      </c>
      <c r="AA5">
        <v>1.2527966008347924</v>
      </c>
      <c r="AB5">
        <v>169.99660083479242</v>
      </c>
      <c r="AC5">
        <v>24.300000000000018</v>
      </c>
      <c r="AD5">
        <v>12.31</v>
      </c>
      <c r="AE5">
        <v>12.042499999999999</v>
      </c>
      <c r="AF5">
        <v>17.061666666666667</v>
      </c>
      <c r="AG5">
        <v>96.959615090185551</v>
      </c>
    </row>
    <row r="6" spans="3:33" x14ac:dyDescent="0.25">
      <c r="C6" s="8">
        <v>38447</v>
      </c>
      <c r="D6">
        <v>95</v>
      </c>
      <c r="E6">
        <v>7.4221739583333317</v>
      </c>
      <c r="F6">
        <v>15.547000000000001</v>
      </c>
      <c r="G6">
        <v>2.6779000000000002</v>
      </c>
      <c r="H6">
        <v>51.66381100925873</v>
      </c>
      <c r="I6">
        <v>0</v>
      </c>
      <c r="J6">
        <v>1.2883750000000003</v>
      </c>
      <c r="K6">
        <v>5.38</v>
      </c>
      <c r="L6">
        <v>84.442895833333296</v>
      </c>
      <c r="M6">
        <v>966.61979166666697</v>
      </c>
      <c r="N6">
        <v>25636.549340000009</v>
      </c>
      <c r="O6">
        <v>51519.916877076401</v>
      </c>
      <c r="P6">
        <v>2.3573743749999996</v>
      </c>
      <c r="Q6">
        <v>4.0596552083333322</v>
      </c>
      <c r="R6">
        <v>4.6446427083333335</v>
      </c>
      <c r="S6">
        <v>4.6395010416666667</v>
      </c>
      <c r="T6">
        <v>4.7227875000000026</v>
      </c>
      <c r="U6">
        <v>4.6653260416666686</v>
      </c>
      <c r="V6">
        <v>4.5845583333333337</v>
      </c>
      <c r="W6">
        <v>4.8891916666666662</v>
      </c>
      <c r="X6">
        <v>4.6283624999999997</v>
      </c>
      <c r="Y6">
        <v>4.6672583333333337</v>
      </c>
      <c r="Z6">
        <v>4.5242958333333325</v>
      </c>
      <c r="AA6">
        <v>1.2281828855875303</v>
      </c>
      <c r="AB6">
        <v>145.38288558753024</v>
      </c>
      <c r="AC6">
        <v>24.300000000000018</v>
      </c>
      <c r="AD6">
        <v>12.42</v>
      </c>
      <c r="AE6">
        <v>11.742083333333335</v>
      </c>
      <c r="AF6">
        <v>15.773750000000001</v>
      </c>
      <c r="AG6">
        <v>74.653428341858486</v>
      </c>
    </row>
    <row r="7" spans="3:33" x14ac:dyDescent="0.25">
      <c r="C7" s="8">
        <v>38448</v>
      </c>
      <c r="D7">
        <v>96</v>
      </c>
      <c r="E7">
        <v>13.036265624999999</v>
      </c>
      <c r="F7">
        <v>24.033000000000001</v>
      </c>
      <c r="G7">
        <v>2.1276000000000002</v>
      </c>
      <c r="H7">
        <v>56.819849708490466</v>
      </c>
      <c r="I7">
        <v>0</v>
      </c>
      <c r="J7">
        <v>1.3365312499999999</v>
      </c>
      <c r="K7">
        <v>6.1050000000000004</v>
      </c>
      <c r="L7">
        <v>55.857291666666669</v>
      </c>
      <c r="M7">
        <v>966.1263541666666</v>
      </c>
      <c r="N7">
        <v>24677.827039999996</v>
      </c>
      <c r="O7">
        <v>50445.199080841609</v>
      </c>
      <c r="P7">
        <v>3.6548377083333325</v>
      </c>
      <c r="Q7">
        <v>4.2425927083333344</v>
      </c>
      <c r="R7">
        <v>4.8773010416666676</v>
      </c>
      <c r="S7">
        <v>4.9715562499999999</v>
      </c>
      <c r="T7">
        <v>5.05003125</v>
      </c>
      <c r="U7">
        <v>4.9576562499999994</v>
      </c>
      <c r="V7">
        <v>4.9063916666666669</v>
      </c>
      <c r="W7">
        <v>5.1714708333333324</v>
      </c>
      <c r="X7">
        <v>4.917391666666667</v>
      </c>
      <c r="Y7">
        <v>4.9338500000000005</v>
      </c>
      <c r="Z7">
        <v>4.7894250000000005</v>
      </c>
      <c r="AA7">
        <v>1.2127648918543308</v>
      </c>
      <c r="AB7">
        <v>129.96489185433094</v>
      </c>
      <c r="AC7">
        <v>24.300000000000018</v>
      </c>
      <c r="AD7">
        <v>12.4</v>
      </c>
      <c r="AE7">
        <v>11.563333333333331</v>
      </c>
      <c r="AF7">
        <v>17.983749999999997</v>
      </c>
      <c r="AG7">
        <v>85.112326673095964</v>
      </c>
    </row>
    <row r="8" spans="3:33" x14ac:dyDescent="0.25">
      <c r="C8" s="8">
        <v>38449</v>
      </c>
      <c r="D8">
        <v>97</v>
      </c>
      <c r="E8">
        <v>16.557156250000002</v>
      </c>
      <c r="F8">
        <v>22.565999999999999</v>
      </c>
      <c r="G8">
        <v>11.699</v>
      </c>
      <c r="H8">
        <v>64.2949836561734</v>
      </c>
      <c r="I8">
        <v>0.4</v>
      </c>
      <c r="J8">
        <v>0</v>
      </c>
      <c r="K8">
        <v>0</v>
      </c>
      <c r="L8">
        <v>0</v>
      </c>
      <c r="M8">
        <v>959.49562500000002</v>
      </c>
      <c r="N8">
        <v>13536.022039999998</v>
      </c>
      <c r="O8">
        <v>28874.271262458467</v>
      </c>
      <c r="P8">
        <v>5.1616375000000003</v>
      </c>
      <c r="Q8">
        <v>4.7950520833333323</v>
      </c>
      <c r="R8">
        <v>5.3200468750000001</v>
      </c>
      <c r="S8">
        <v>5.0748677083333327</v>
      </c>
      <c r="T8">
        <v>5.1016989583333343</v>
      </c>
      <c r="U8">
        <v>4.9534239583333344</v>
      </c>
      <c r="V8">
        <v>4.8900499999999996</v>
      </c>
      <c r="W8">
        <v>5.160845833333334</v>
      </c>
      <c r="X8">
        <v>4.9026291666666664</v>
      </c>
      <c r="Y8">
        <v>5.3258791666666667</v>
      </c>
      <c r="Z8">
        <v>4.7316791666666669</v>
      </c>
      <c r="AA8">
        <v>1.2021190645264865</v>
      </c>
      <c r="AB8">
        <v>119.3190645264864</v>
      </c>
      <c r="AC8">
        <v>24.700000000000021</v>
      </c>
      <c r="AD8">
        <v>12.39</v>
      </c>
      <c r="AE8">
        <v>10.804166666666665</v>
      </c>
      <c r="AF8">
        <v>17.978750000000002</v>
      </c>
      <c r="AG8">
        <v>100.12261465872366</v>
      </c>
    </row>
    <row r="9" spans="3:33" x14ac:dyDescent="0.25">
      <c r="C9" s="8">
        <v>38450</v>
      </c>
      <c r="D9">
        <v>98</v>
      </c>
      <c r="E9">
        <v>9.3043270833333356</v>
      </c>
      <c r="F9">
        <v>14.464</v>
      </c>
      <c r="G9">
        <v>4.0228000000000002</v>
      </c>
      <c r="H9">
        <v>66.754041942540582</v>
      </c>
      <c r="I9">
        <v>0.1</v>
      </c>
      <c r="J9">
        <v>0.8276458333333333</v>
      </c>
      <c r="K9">
        <v>9.1999999999999993</v>
      </c>
      <c r="L9">
        <v>64.859374999999986</v>
      </c>
      <c r="M9">
        <v>961.80135416666656</v>
      </c>
      <c r="N9">
        <v>26308.494900000012</v>
      </c>
      <c r="O9">
        <v>53006.159158361028</v>
      </c>
      <c r="P9">
        <v>7.4940010416666638</v>
      </c>
      <c r="Q9">
        <v>6.8379145833333332</v>
      </c>
      <c r="R9">
        <v>7.4089041666666695</v>
      </c>
      <c r="S9">
        <v>6.763776041666671</v>
      </c>
      <c r="T9">
        <v>7.0289781249999947</v>
      </c>
      <c r="U9">
        <v>6.7751458333333341</v>
      </c>
      <c r="V9">
        <v>6.6054083333333304</v>
      </c>
      <c r="W9">
        <v>6.7810916666666659</v>
      </c>
      <c r="X9">
        <v>6.9990750000000004</v>
      </c>
      <c r="Y9">
        <v>7.3855458333333326</v>
      </c>
      <c r="Z9">
        <v>6.6345791666666658</v>
      </c>
      <c r="AA9">
        <v>1.1958352726667651</v>
      </c>
      <c r="AB9">
        <v>113.03527266676512</v>
      </c>
      <c r="AC9">
        <v>24.800000000000022</v>
      </c>
      <c r="AD9">
        <v>12.37</v>
      </c>
      <c r="AE9">
        <v>11.335416666666667</v>
      </c>
      <c r="AF9">
        <v>16.654583333333331</v>
      </c>
      <c r="AG9">
        <v>100.15102205323871</v>
      </c>
    </row>
    <row r="10" spans="3:33" x14ac:dyDescent="0.25">
      <c r="C10" s="8">
        <v>38451</v>
      </c>
      <c r="D10">
        <v>99</v>
      </c>
      <c r="E10">
        <v>7.7599303124999999</v>
      </c>
      <c r="F10">
        <v>16.826000000000001</v>
      </c>
      <c r="G10">
        <v>-0.43772</v>
      </c>
      <c r="H10">
        <v>54.556655272001983</v>
      </c>
      <c r="I10">
        <v>0</v>
      </c>
      <c r="J10">
        <v>1.0934166666666667</v>
      </c>
      <c r="K10">
        <v>6.194</v>
      </c>
      <c r="L10">
        <v>209.91580208333338</v>
      </c>
      <c r="M10">
        <v>967.39031250000005</v>
      </c>
      <c r="N10">
        <v>28656.254410000012</v>
      </c>
      <c r="O10">
        <v>56433.405415282396</v>
      </c>
      <c r="P10">
        <v>8.5430187500000034</v>
      </c>
      <c r="Q10">
        <v>7.6463833333333362</v>
      </c>
      <c r="R10">
        <v>7.9141166666666685</v>
      </c>
      <c r="S10">
        <v>6.9315416666666687</v>
      </c>
      <c r="T10">
        <v>7.1866541666666661</v>
      </c>
      <c r="U10">
        <v>6.9743270833333355</v>
      </c>
      <c r="V10">
        <v>6.8999124999999992</v>
      </c>
      <c r="W10">
        <v>7.0609916666666663</v>
      </c>
      <c r="X10">
        <v>7.0785374999999995</v>
      </c>
      <c r="Y10">
        <v>7.9294583333333337</v>
      </c>
      <c r="Z10">
        <v>6.8375833333333347</v>
      </c>
      <c r="AA10">
        <v>1.1873602097995513</v>
      </c>
      <c r="AB10">
        <v>104.56020979955157</v>
      </c>
      <c r="AC10">
        <v>24.800000000000022</v>
      </c>
      <c r="AD10">
        <v>12.37</v>
      </c>
      <c r="AE10">
        <v>11.789166666666667</v>
      </c>
      <c r="AF10">
        <v>17.050416666666663</v>
      </c>
      <c r="AG10">
        <v>95.998504470748685</v>
      </c>
    </row>
    <row r="11" spans="3:33" x14ac:dyDescent="0.25">
      <c r="C11" s="8">
        <v>38452</v>
      </c>
      <c r="D11">
        <v>100</v>
      </c>
      <c r="E11">
        <v>11.172474270833334</v>
      </c>
      <c r="F11">
        <v>19.042000000000002</v>
      </c>
      <c r="G11">
        <v>0.62329999999999997</v>
      </c>
      <c r="H11">
        <v>45.688077545992932</v>
      </c>
      <c r="I11">
        <v>7.3000000000000007</v>
      </c>
      <c r="J11">
        <v>1.728666666666667</v>
      </c>
      <c r="K11">
        <v>9.18</v>
      </c>
      <c r="L11">
        <v>284.27291666666662</v>
      </c>
      <c r="M11">
        <v>965.56906250000009</v>
      </c>
      <c r="N11">
        <v>27854.757210000003</v>
      </c>
      <c r="O11">
        <v>56398.19808416388</v>
      </c>
      <c r="P11">
        <v>10.219755208333337</v>
      </c>
      <c r="Q11">
        <v>9.397801041666666</v>
      </c>
      <c r="R11">
        <v>9.7041302083333338</v>
      </c>
      <c r="S11">
        <v>7.9810666666666696</v>
      </c>
      <c r="T11">
        <v>8.4172166666666701</v>
      </c>
      <c r="U11">
        <v>8.0319197916666614</v>
      </c>
      <c r="V11">
        <v>7.9070166666666672</v>
      </c>
      <c r="W11">
        <v>7.9952125000000009</v>
      </c>
      <c r="X11">
        <v>8.4059083333333326</v>
      </c>
      <c r="Y11">
        <v>9.6819124999999993</v>
      </c>
      <c r="Z11">
        <v>7.9785666666666657</v>
      </c>
      <c r="AA11">
        <v>1.181137937580415</v>
      </c>
      <c r="AB11">
        <v>98.337937580415044</v>
      </c>
      <c r="AC11">
        <v>32.100000000000023</v>
      </c>
      <c r="AD11">
        <v>12.34</v>
      </c>
      <c r="AE11">
        <v>11.405833333333332</v>
      </c>
      <c r="AF11">
        <v>17.232499999999998</v>
      </c>
      <c r="AG11">
        <v>88.996960651827777</v>
      </c>
    </row>
    <row r="12" spans="3:33" x14ac:dyDescent="0.25">
      <c r="C12" s="8">
        <v>38453</v>
      </c>
      <c r="D12">
        <v>101</v>
      </c>
      <c r="E12">
        <v>8.3229687499999958</v>
      </c>
      <c r="F12">
        <v>11.97</v>
      </c>
      <c r="G12">
        <v>3.7713999999999999</v>
      </c>
      <c r="H12">
        <v>37.341498847051859</v>
      </c>
      <c r="I12">
        <v>0</v>
      </c>
      <c r="J12">
        <v>1.3973125000000002</v>
      </c>
      <c r="K12">
        <v>6.4189999999999996</v>
      </c>
      <c r="L12">
        <v>176.72751041666675</v>
      </c>
      <c r="M12">
        <v>967.43145833333358</v>
      </c>
      <c r="N12">
        <v>28938.299950000004</v>
      </c>
      <c r="O12">
        <v>56905.715049833874</v>
      </c>
      <c r="P12">
        <v>10.673760416666665</v>
      </c>
      <c r="Q12">
        <v>10.223371875000003</v>
      </c>
      <c r="R12">
        <v>10.838173958333336</v>
      </c>
      <c r="S12">
        <v>9.4796718750000011</v>
      </c>
      <c r="T12">
        <v>10.000700000000004</v>
      </c>
      <c r="U12">
        <v>9.5282604166666669</v>
      </c>
      <c r="V12">
        <v>9.3512291666666645</v>
      </c>
      <c r="W12">
        <v>9.3536458333333332</v>
      </c>
      <c r="X12">
        <v>10.04851666666667</v>
      </c>
      <c r="Y12">
        <v>10.7811</v>
      </c>
      <c r="Z12">
        <v>9.5319166666666657</v>
      </c>
      <c r="AA12">
        <v>1.1744176492232123</v>
      </c>
      <c r="AB12">
        <v>91.617649223212126</v>
      </c>
      <c r="AC12">
        <v>32.100000000000023</v>
      </c>
      <c r="AD12">
        <v>12.35</v>
      </c>
      <c r="AE12">
        <v>11.354583333333336</v>
      </c>
      <c r="AF12">
        <v>15.303750000000001</v>
      </c>
      <c r="AG12">
        <v>59.342953614434876</v>
      </c>
    </row>
    <row r="13" spans="3:33" x14ac:dyDescent="0.25">
      <c r="C13" s="8">
        <v>38454</v>
      </c>
      <c r="D13">
        <v>102</v>
      </c>
      <c r="E13">
        <v>4.8956730208333328</v>
      </c>
      <c r="F13">
        <v>10.775</v>
      </c>
      <c r="G13">
        <v>-0.97640000000000005</v>
      </c>
      <c r="H13">
        <v>40.014980016547874</v>
      </c>
      <c r="I13">
        <v>0</v>
      </c>
      <c r="J13">
        <v>0.38843749999999999</v>
      </c>
      <c r="K13">
        <v>3.93</v>
      </c>
      <c r="L13">
        <v>23.664583333333326</v>
      </c>
      <c r="M13">
        <v>964.67427083333325</v>
      </c>
      <c r="N13">
        <v>29061.776309999997</v>
      </c>
      <c r="O13">
        <v>56810.74280177187</v>
      </c>
      <c r="P13">
        <v>10.56678854166667</v>
      </c>
      <c r="Q13">
        <v>10.102227083333331</v>
      </c>
      <c r="R13">
        <v>10.682023958333334</v>
      </c>
      <c r="S13">
        <v>9.6422645833333362</v>
      </c>
      <c r="T13">
        <v>10.100135416666669</v>
      </c>
      <c r="U13">
        <v>9.7891802083333328</v>
      </c>
      <c r="V13">
        <v>9.6849708333333329</v>
      </c>
      <c r="W13">
        <v>9.7432125000000003</v>
      </c>
      <c r="X13">
        <v>10.068041666666664</v>
      </c>
      <c r="Y13">
        <v>10.613437500000002</v>
      </c>
      <c r="Z13">
        <v>9.7244583333333345</v>
      </c>
      <c r="AA13">
        <v>1.1665021221346494</v>
      </c>
      <c r="AB13">
        <v>83.70212213464967</v>
      </c>
      <c r="AC13">
        <v>32.100000000000023</v>
      </c>
      <c r="AD13">
        <v>12.34</v>
      </c>
      <c r="AE13">
        <v>11.93416666666667</v>
      </c>
      <c r="AF13">
        <v>14.935416666666663</v>
      </c>
      <c r="AG13">
        <v>65.066817762903625</v>
      </c>
    </row>
    <row r="14" spans="3:33" x14ac:dyDescent="0.25">
      <c r="C14" s="8">
        <v>38455</v>
      </c>
      <c r="D14">
        <v>103</v>
      </c>
      <c r="E14">
        <v>6.1534714583333319</v>
      </c>
      <c r="F14">
        <v>12.699</v>
      </c>
      <c r="G14">
        <v>-1.2868999999999999</v>
      </c>
      <c r="H14">
        <v>46.405258551678571</v>
      </c>
      <c r="I14">
        <v>27.2</v>
      </c>
      <c r="J14">
        <v>0.7126979166666666</v>
      </c>
      <c r="K14">
        <v>6.8109999999999999</v>
      </c>
      <c r="L14">
        <v>147.77031250000002</v>
      </c>
      <c r="M14">
        <v>961.56541666666692</v>
      </c>
      <c r="N14">
        <v>28451.857509999994</v>
      </c>
      <c r="O14">
        <v>56289.662081949042</v>
      </c>
      <c r="P14">
        <v>10.836576041666667</v>
      </c>
      <c r="Q14">
        <v>10.34211354166667</v>
      </c>
      <c r="R14">
        <v>10.956789583333338</v>
      </c>
      <c r="S14">
        <v>9.8591854166666675</v>
      </c>
      <c r="T14">
        <v>10.345844791666666</v>
      </c>
      <c r="U14">
        <v>10.020538541666669</v>
      </c>
      <c r="V14">
        <v>9.9067624999999975</v>
      </c>
      <c r="W14">
        <v>9.980791666666665</v>
      </c>
      <c r="X14">
        <v>10.361329166666668</v>
      </c>
      <c r="Y14">
        <v>10.892791666666669</v>
      </c>
      <c r="Z14">
        <v>10.000779166666666</v>
      </c>
      <c r="AA14">
        <v>1.1600220533263963</v>
      </c>
      <c r="AB14">
        <v>77.222053326396463</v>
      </c>
      <c r="AC14">
        <v>59.30000000000004</v>
      </c>
      <c r="AD14">
        <v>12.32</v>
      </c>
      <c r="AE14">
        <v>11.790833333333333</v>
      </c>
      <c r="AF14">
        <v>15.635833333333331</v>
      </c>
      <c r="AG14">
        <v>77.260430630350996</v>
      </c>
    </row>
    <row r="15" spans="3:33" x14ac:dyDescent="0.25">
      <c r="C15" s="8">
        <v>38456</v>
      </c>
      <c r="D15">
        <v>104</v>
      </c>
      <c r="E15">
        <v>9.4308991666666717</v>
      </c>
      <c r="F15">
        <v>16.567</v>
      </c>
      <c r="G15">
        <v>0.84877999999999998</v>
      </c>
      <c r="H15">
        <v>46.210101725091072</v>
      </c>
      <c r="I15">
        <v>27.4</v>
      </c>
      <c r="J15">
        <v>1.9484270833333337</v>
      </c>
      <c r="K15">
        <v>10.78</v>
      </c>
      <c r="L15">
        <v>248.79895833333339</v>
      </c>
      <c r="M15">
        <v>966.01010416666679</v>
      </c>
      <c r="N15">
        <v>28082.167219999996</v>
      </c>
      <c r="O15">
        <v>56091.767929125155</v>
      </c>
      <c r="P15">
        <v>11.503602083333332</v>
      </c>
      <c r="Q15">
        <v>10.868470833333333</v>
      </c>
      <c r="R15">
        <v>11.419364583333335</v>
      </c>
      <c r="S15">
        <v>10.379041666666664</v>
      </c>
      <c r="T15">
        <v>10.877832291666666</v>
      </c>
      <c r="U15">
        <v>10.543425000000001</v>
      </c>
      <c r="V15">
        <v>10.440029166666667</v>
      </c>
      <c r="W15">
        <v>10.482754166666666</v>
      </c>
      <c r="X15">
        <v>10.896404166666668</v>
      </c>
      <c r="Y15">
        <v>11.365645833333332</v>
      </c>
      <c r="Z15">
        <v>10.530820833333333</v>
      </c>
      <c r="AA15">
        <v>1.154347598859133</v>
      </c>
      <c r="AB15">
        <v>71.547598859132961</v>
      </c>
      <c r="AC15">
        <v>86.700000000000045</v>
      </c>
      <c r="AD15">
        <v>12.33</v>
      </c>
      <c r="AE15">
        <v>11.354583333333336</v>
      </c>
      <c r="AF15">
        <v>16.245416666666667</v>
      </c>
      <c r="AG15">
        <v>81.815423122275007</v>
      </c>
    </row>
    <row r="16" spans="3:33" x14ac:dyDescent="0.25">
      <c r="C16" s="8">
        <v>38457</v>
      </c>
      <c r="D16">
        <v>105</v>
      </c>
      <c r="E16">
        <v>6.9031229166666641</v>
      </c>
      <c r="F16">
        <v>13.209</v>
      </c>
      <c r="G16">
        <v>2.3925999999999998</v>
      </c>
      <c r="H16">
        <v>39.693859969904615</v>
      </c>
      <c r="I16">
        <v>0.30000000000000004</v>
      </c>
      <c r="J16">
        <v>0.96382291666666708</v>
      </c>
      <c r="K16">
        <v>7.47</v>
      </c>
      <c r="L16">
        <v>197.66087499999992</v>
      </c>
      <c r="M16">
        <v>976.86229166666647</v>
      </c>
      <c r="N16">
        <v>29601.80078999999</v>
      </c>
      <c r="O16">
        <v>57483.699025470647</v>
      </c>
      <c r="P16">
        <v>11.35513541666667</v>
      </c>
      <c r="Q16">
        <v>10.951343750000007</v>
      </c>
      <c r="R16">
        <v>11.588447916666659</v>
      </c>
      <c r="S16">
        <v>10.630552083333333</v>
      </c>
      <c r="T16">
        <v>11.141593749999998</v>
      </c>
      <c r="U16">
        <v>10.831541666666665</v>
      </c>
      <c r="V16">
        <v>10.728166666666665</v>
      </c>
      <c r="W16">
        <v>10.784916666666666</v>
      </c>
      <c r="X16">
        <v>11.120458333333332</v>
      </c>
      <c r="Y16">
        <v>11.506666666666668</v>
      </c>
      <c r="Z16">
        <v>10.77275</v>
      </c>
      <c r="AA16">
        <v>1.1482952380282778</v>
      </c>
      <c r="AB16">
        <v>65.495238028278052</v>
      </c>
      <c r="AC16">
        <v>87.000000000000028</v>
      </c>
      <c r="AD16">
        <v>12.34</v>
      </c>
      <c r="AE16">
        <v>11.656666666666668</v>
      </c>
      <c r="AF16">
        <v>15.788333333333336</v>
      </c>
      <c r="AG16">
        <v>79.477611993908397</v>
      </c>
    </row>
    <row r="17" spans="3:33" x14ac:dyDescent="0.25">
      <c r="C17" s="8">
        <v>38458</v>
      </c>
      <c r="D17">
        <v>106</v>
      </c>
      <c r="E17">
        <v>7.6957482291666652</v>
      </c>
      <c r="F17">
        <v>17.95</v>
      </c>
      <c r="G17">
        <v>-1.5075000000000001</v>
      </c>
      <c r="H17">
        <v>41.099740941523031</v>
      </c>
      <c r="I17">
        <v>0</v>
      </c>
      <c r="J17">
        <v>0.94860416666666636</v>
      </c>
      <c r="K17">
        <v>4.2629999999999999</v>
      </c>
      <c r="L17">
        <v>66.403125000000003</v>
      </c>
      <c r="M17">
        <v>979.40583333333336</v>
      </c>
      <c r="N17">
        <v>29007.131590000001</v>
      </c>
      <c r="O17">
        <v>57103.846533776312</v>
      </c>
      <c r="P17">
        <v>12.514479166666666</v>
      </c>
      <c r="Q17">
        <v>11.727083333333331</v>
      </c>
      <c r="R17">
        <v>11.859395833333339</v>
      </c>
      <c r="S17">
        <v>10.59846875</v>
      </c>
      <c r="T17">
        <v>11.085520833333332</v>
      </c>
      <c r="U17">
        <v>10.798395833333329</v>
      </c>
      <c r="V17">
        <v>10.736208333333332</v>
      </c>
      <c r="W17">
        <v>10.822291666666667</v>
      </c>
      <c r="X17">
        <v>11.063875000000001</v>
      </c>
      <c r="Y17">
        <v>11.899458333333335</v>
      </c>
      <c r="Z17">
        <v>10.796666666666665</v>
      </c>
      <c r="AA17">
        <v>1.1432037553932219</v>
      </c>
      <c r="AB17">
        <v>60.403755393221921</v>
      </c>
      <c r="AC17">
        <v>87.000000000000028</v>
      </c>
      <c r="AD17">
        <v>12.32</v>
      </c>
      <c r="AE17">
        <v>11.709166666666667</v>
      </c>
      <c r="AF17">
        <v>17.089583333333334</v>
      </c>
      <c r="AG17">
        <v>81.152717076044681</v>
      </c>
    </row>
    <row r="18" spans="3:33" x14ac:dyDescent="0.25">
      <c r="C18" s="8">
        <v>38459</v>
      </c>
      <c r="D18">
        <v>107</v>
      </c>
      <c r="E18">
        <v>13.560713541666658</v>
      </c>
      <c r="F18">
        <v>20.86</v>
      </c>
      <c r="G18">
        <v>5.4279999999999999</v>
      </c>
      <c r="H18">
        <v>30.99160443660007</v>
      </c>
      <c r="I18">
        <v>0</v>
      </c>
      <c r="J18">
        <v>2.7089270833333337</v>
      </c>
      <c r="K18">
        <v>8.86</v>
      </c>
      <c r="L18">
        <v>302.55291666666653</v>
      </c>
      <c r="M18">
        <v>970.73947916666702</v>
      </c>
      <c r="N18">
        <v>28715.920519999996</v>
      </c>
      <c r="O18">
        <v>56573.670299003323</v>
      </c>
      <c r="P18">
        <v>13.440052083333333</v>
      </c>
      <c r="Q18">
        <v>12.738145833333334</v>
      </c>
      <c r="R18">
        <v>13.008750000000001</v>
      </c>
      <c r="S18">
        <v>10.909510416666663</v>
      </c>
      <c r="T18">
        <v>11.479874999999998</v>
      </c>
      <c r="U18">
        <v>11.126354166666665</v>
      </c>
      <c r="V18">
        <v>11.061458333333333</v>
      </c>
      <c r="W18">
        <v>11.098333333333334</v>
      </c>
      <c r="X18">
        <v>11.510458333333332</v>
      </c>
      <c r="Y18">
        <v>13.028458333333333</v>
      </c>
      <c r="Z18">
        <v>11.135833333333331</v>
      </c>
      <c r="AA18">
        <v>1.139647334266088</v>
      </c>
      <c r="AB18">
        <v>56.847334266088239</v>
      </c>
      <c r="AC18">
        <v>87.000000000000028</v>
      </c>
      <c r="AD18">
        <v>12.34</v>
      </c>
      <c r="AE18">
        <v>11.004166666666665</v>
      </c>
      <c r="AF18">
        <v>17.1875</v>
      </c>
      <c r="AG18">
        <v>54.100153810802752</v>
      </c>
    </row>
    <row r="19" spans="3:33" x14ac:dyDescent="0.25">
      <c r="C19" s="8">
        <v>38460</v>
      </c>
      <c r="D19">
        <v>108</v>
      </c>
      <c r="E19">
        <v>14.186943750000003</v>
      </c>
      <c r="F19">
        <v>20.492999999999999</v>
      </c>
      <c r="G19">
        <v>7.0979000000000001</v>
      </c>
      <c r="H19">
        <v>46.953167331480621</v>
      </c>
      <c r="I19">
        <v>0</v>
      </c>
      <c r="J19">
        <v>2.8843124999999987</v>
      </c>
      <c r="K19">
        <v>9.66</v>
      </c>
      <c r="L19">
        <v>271.47507291666665</v>
      </c>
      <c r="M19">
        <v>967.51656249999962</v>
      </c>
      <c r="N19">
        <v>26420.200530000002</v>
      </c>
      <c r="O19">
        <v>53402.888792912498</v>
      </c>
      <c r="P19">
        <v>14.713343750000005</v>
      </c>
      <c r="Q19">
        <v>14.053802083333338</v>
      </c>
      <c r="R19">
        <v>14.147020833333338</v>
      </c>
      <c r="S19">
        <v>11.478781250000006</v>
      </c>
      <c r="T19">
        <v>12.029239583333336</v>
      </c>
      <c r="U19">
        <v>11.604458333333335</v>
      </c>
      <c r="V19">
        <v>11.533208333333334</v>
      </c>
      <c r="W19">
        <v>11.508625</v>
      </c>
      <c r="X19">
        <v>12.055708333333335</v>
      </c>
      <c r="Y19">
        <v>14.213083333333332</v>
      </c>
      <c r="Z19">
        <v>11.571583333333331</v>
      </c>
      <c r="AA19">
        <v>1.1362813310740976</v>
      </c>
      <c r="AB19">
        <v>53.481331074097817</v>
      </c>
      <c r="AC19">
        <v>87.000000000000028</v>
      </c>
      <c r="AD19">
        <v>12.33</v>
      </c>
      <c r="AE19">
        <v>10.981249999999998</v>
      </c>
      <c r="AF19">
        <v>17.372083333333332</v>
      </c>
      <c r="AG19">
        <v>71.438653922733337</v>
      </c>
    </row>
    <row r="20" spans="3:33" x14ac:dyDescent="0.25">
      <c r="C20" s="8">
        <v>38461</v>
      </c>
      <c r="D20">
        <v>109</v>
      </c>
      <c r="E20">
        <v>15.273137500000006</v>
      </c>
      <c r="F20">
        <v>24.73</v>
      </c>
      <c r="G20">
        <v>4.8037000000000001</v>
      </c>
      <c r="H20">
        <v>48.15045225085845</v>
      </c>
      <c r="I20">
        <v>0</v>
      </c>
      <c r="J20">
        <v>0.67386458333333354</v>
      </c>
      <c r="K20">
        <v>4.7530000000000001</v>
      </c>
      <c r="L20">
        <v>219.71052083333339</v>
      </c>
      <c r="M20">
        <v>964.94427083333346</v>
      </c>
      <c r="N20">
        <v>28625.445530000008</v>
      </c>
      <c r="O20">
        <v>57790.901672203756</v>
      </c>
      <c r="P20">
        <v>15.954822916666659</v>
      </c>
      <c r="Q20">
        <v>15.121010416666669</v>
      </c>
      <c r="R20">
        <v>15.064416666666668</v>
      </c>
      <c r="S20">
        <v>12.213760416666666</v>
      </c>
      <c r="T20">
        <v>12.4315625</v>
      </c>
      <c r="U20">
        <v>12.007145833333334</v>
      </c>
      <c r="V20">
        <v>11.925291666666666</v>
      </c>
      <c r="W20">
        <v>11.862458333333334</v>
      </c>
      <c r="X20">
        <v>12.327</v>
      </c>
      <c r="Y20">
        <v>15.277333333333333</v>
      </c>
      <c r="Z20">
        <v>11.939249999999999</v>
      </c>
      <c r="AA20">
        <v>1.1332141375649469</v>
      </c>
      <c r="AB20">
        <v>50.414137564947275</v>
      </c>
      <c r="AC20">
        <v>87.000000000000028</v>
      </c>
      <c r="AD20">
        <v>12.35</v>
      </c>
      <c r="AE20">
        <v>11.294999999999996</v>
      </c>
      <c r="AF20">
        <v>18.161250000000003</v>
      </c>
      <c r="AG20">
        <v>84.702386535231909</v>
      </c>
    </row>
    <row r="21" spans="3:33" x14ac:dyDescent="0.25">
      <c r="C21" s="8">
        <v>38462</v>
      </c>
      <c r="D21">
        <v>110</v>
      </c>
      <c r="E21">
        <v>19.053614583333328</v>
      </c>
      <c r="F21">
        <v>25.587</v>
      </c>
      <c r="G21">
        <v>12.826000000000001</v>
      </c>
      <c r="H21">
        <v>58.023991095127847</v>
      </c>
      <c r="I21">
        <v>0</v>
      </c>
      <c r="J21">
        <v>2.6870312500000004</v>
      </c>
      <c r="K21">
        <v>8.86</v>
      </c>
      <c r="L21">
        <v>310.57881249999997</v>
      </c>
      <c r="M21">
        <v>958.94927083333334</v>
      </c>
      <c r="N21">
        <v>23776.27361</v>
      </c>
      <c r="O21">
        <v>48522.34375415284</v>
      </c>
      <c r="P21">
        <v>16.940489583333328</v>
      </c>
      <c r="Q21">
        <v>16.137364583333333</v>
      </c>
      <c r="R21">
        <v>15.713770833333333</v>
      </c>
      <c r="S21">
        <v>12.479760416666663</v>
      </c>
      <c r="T21">
        <v>12.879041666666664</v>
      </c>
      <c r="U21">
        <v>12.419562499999998</v>
      </c>
      <c r="V21">
        <v>12.351333333333336</v>
      </c>
      <c r="W21">
        <v>12.237416666666668</v>
      </c>
      <c r="X21">
        <v>12.764999999999999</v>
      </c>
      <c r="Y21">
        <v>16.049708333333331</v>
      </c>
      <c r="Z21">
        <v>12.359958333333337</v>
      </c>
      <c r="AA21">
        <v>1.1300004687210714</v>
      </c>
      <c r="AB21">
        <v>47.200468721071253</v>
      </c>
      <c r="AC21">
        <v>87.000000000000028</v>
      </c>
      <c r="AD21">
        <v>12.36</v>
      </c>
      <c r="AE21">
        <v>11.167499999999999</v>
      </c>
      <c r="AF21">
        <v>18.976249999999997</v>
      </c>
      <c r="AG21">
        <v>96.675502055813112</v>
      </c>
    </row>
    <row r="22" spans="3:33" x14ac:dyDescent="0.25">
      <c r="C22" s="8">
        <v>38463</v>
      </c>
      <c r="D22">
        <v>111</v>
      </c>
      <c r="E22">
        <v>9.2221874999999986</v>
      </c>
      <c r="F22">
        <v>15.037000000000001</v>
      </c>
      <c r="G22">
        <v>4.6971999999999996</v>
      </c>
      <c r="H22">
        <v>61.869401670081338</v>
      </c>
      <c r="I22">
        <v>0</v>
      </c>
      <c r="J22">
        <v>2.3386250000000004</v>
      </c>
      <c r="K22">
        <v>9.35</v>
      </c>
      <c r="L22">
        <v>310.65437500000002</v>
      </c>
      <c r="M22">
        <v>961.59114583333314</v>
      </c>
      <c r="N22">
        <v>28496.186239999999</v>
      </c>
      <c r="O22">
        <v>56929.04514950169</v>
      </c>
      <c r="P22">
        <v>16.253541666666667</v>
      </c>
      <c r="Q22">
        <v>15.793489583333333</v>
      </c>
      <c r="R22">
        <v>16.323114583333332</v>
      </c>
      <c r="S22">
        <v>14.630364583333334</v>
      </c>
      <c r="T22">
        <v>15.462062500000002</v>
      </c>
      <c r="U22">
        <v>14.947656250000003</v>
      </c>
      <c r="V22">
        <v>14.636749999999999</v>
      </c>
      <c r="W22">
        <v>14.533374999999994</v>
      </c>
      <c r="X22">
        <v>15.529874999999997</v>
      </c>
      <c r="Y22">
        <v>16.272000000000002</v>
      </c>
      <c r="Z22">
        <v>14.944249999999995</v>
      </c>
      <c r="AA22">
        <v>1.1284917727733992</v>
      </c>
      <c r="AB22">
        <v>45.691772773399215</v>
      </c>
      <c r="AC22">
        <v>87.000000000000028</v>
      </c>
      <c r="AD22">
        <v>12.37</v>
      </c>
      <c r="AE22">
        <v>11.310416666666663</v>
      </c>
      <c r="AF22">
        <v>16.426666666666666</v>
      </c>
      <c r="AG22">
        <v>95.053514541558471</v>
      </c>
    </row>
    <row r="23" spans="3:33" x14ac:dyDescent="0.25">
      <c r="C23" s="8">
        <v>38464</v>
      </c>
      <c r="D23">
        <v>112</v>
      </c>
      <c r="E23">
        <v>6.0585928125000024</v>
      </c>
      <c r="F23">
        <v>12.477</v>
      </c>
      <c r="G23">
        <v>-0.29482000000000003</v>
      </c>
      <c r="H23">
        <v>71.969477007350321</v>
      </c>
      <c r="I23">
        <v>0</v>
      </c>
      <c r="J23">
        <v>1.0617187500000003</v>
      </c>
      <c r="K23">
        <v>4.3710000000000004</v>
      </c>
      <c r="L23">
        <v>122.02641666666669</v>
      </c>
      <c r="M23">
        <v>960.45874999999944</v>
      </c>
      <c r="N23">
        <v>14025.759920000002</v>
      </c>
      <c r="O23">
        <v>28950.420398671096</v>
      </c>
      <c r="P23">
        <v>14.785781249999999</v>
      </c>
      <c r="Q23">
        <v>14.347385416666663</v>
      </c>
      <c r="R23">
        <v>14.962562500000004</v>
      </c>
      <c r="S23">
        <v>13.76469791666667</v>
      </c>
      <c r="T23">
        <v>14.39277083333333</v>
      </c>
      <c r="U23">
        <v>14.043072916666668</v>
      </c>
      <c r="V23">
        <v>13.918999999999999</v>
      </c>
      <c r="W23">
        <v>13.939708333333336</v>
      </c>
      <c r="X23">
        <v>14.434833333333332</v>
      </c>
      <c r="Y23">
        <v>14.885541666666668</v>
      </c>
      <c r="Z23">
        <v>14.010583333333335</v>
      </c>
      <c r="AA23">
        <v>1.1221083776860648</v>
      </c>
      <c r="AB23">
        <v>39.308377686064809</v>
      </c>
      <c r="AC23">
        <v>87.000000000000028</v>
      </c>
      <c r="AD23">
        <v>12.35</v>
      </c>
      <c r="AE23">
        <v>11.780833333333332</v>
      </c>
      <c r="AF23">
        <v>14.428749999999999</v>
      </c>
      <c r="AG23">
        <v>97.227657567808023</v>
      </c>
    </row>
    <row r="24" spans="3:33" x14ac:dyDescent="0.25">
      <c r="C24" s="8">
        <v>38465</v>
      </c>
      <c r="D24">
        <v>113</v>
      </c>
      <c r="E24">
        <v>9.8624364583333293</v>
      </c>
      <c r="F24">
        <v>14.525</v>
      </c>
      <c r="G24">
        <v>4.5254000000000003</v>
      </c>
      <c r="H24">
        <v>98.270750376058004</v>
      </c>
      <c r="I24">
        <v>0</v>
      </c>
      <c r="J24">
        <v>3.7937291666666666</v>
      </c>
      <c r="K24">
        <v>9.98</v>
      </c>
      <c r="L24">
        <v>312.89081249999992</v>
      </c>
      <c r="M24">
        <v>946.45916666666733</v>
      </c>
      <c r="N24">
        <v>5149.2246299999997</v>
      </c>
      <c r="O24">
        <v>11771.298372093024</v>
      </c>
      <c r="P24">
        <v>13.717437499999997</v>
      </c>
      <c r="Q24">
        <v>13.298145833333335</v>
      </c>
      <c r="R24">
        <v>13.974749999999998</v>
      </c>
      <c r="S24">
        <v>13.123656249999998</v>
      </c>
      <c r="T24">
        <v>13.684124999999995</v>
      </c>
      <c r="U24">
        <v>13.419020833333336</v>
      </c>
      <c r="V24">
        <v>13.312458333333334</v>
      </c>
      <c r="W24">
        <v>13.425291666666666</v>
      </c>
      <c r="X24">
        <v>13.686833333333333</v>
      </c>
      <c r="Y24">
        <v>13.865458333333335</v>
      </c>
      <c r="Z24">
        <v>13.32475</v>
      </c>
      <c r="AA24">
        <v>1.1338088274239326</v>
      </c>
      <c r="AB24">
        <v>51.008827423932509</v>
      </c>
      <c r="AC24">
        <v>87.000000000000028</v>
      </c>
      <c r="AD24">
        <v>12.3</v>
      </c>
      <c r="AE24">
        <v>11.200416666666667</v>
      </c>
      <c r="AF24">
        <v>19.034583333333334</v>
      </c>
      <c r="AG24">
        <v>99.575022417708908</v>
      </c>
    </row>
    <row r="25" spans="3:33" x14ac:dyDescent="0.25">
      <c r="C25" s="8">
        <v>38466</v>
      </c>
      <c r="D25">
        <v>114</v>
      </c>
      <c r="E25">
        <v>5.0308229166666658</v>
      </c>
      <c r="F25">
        <v>11.358000000000001</v>
      </c>
      <c r="G25">
        <v>0.93957000000000002</v>
      </c>
      <c r="H25">
        <v>88.250789967107963</v>
      </c>
      <c r="I25">
        <v>0</v>
      </c>
      <c r="J25">
        <v>2.093</v>
      </c>
      <c r="K25">
        <v>8.4</v>
      </c>
      <c r="L25">
        <v>283.57812500000011</v>
      </c>
      <c r="M25">
        <v>941.56427083333335</v>
      </c>
      <c r="N25">
        <v>8477.6270699999986</v>
      </c>
      <c r="O25">
        <v>18061.349844961242</v>
      </c>
      <c r="P25">
        <v>13.045864583333335</v>
      </c>
      <c r="Q25">
        <v>12.77098958333333</v>
      </c>
      <c r="R25">
        <v>13.403625000000005</v>
      </c>
      <c r="S25">
        <v>12.777208333333327</v>
      </c>
      <c r="T25">
        <v>13.122479166666666</v>
      </c>
      <c r="U25">
        <v>12.895791666666668</v>
      </c>
      <c r="V25">
        <v>12.805291666666664</v>
      </c>
      <c r="W25">
        <v>12.932291666666666</v>
      </c>
      <c r="X25">
        <v>13.04354166666667</v>
      </c>
      <c r="Y25">
        <v>13.294416666666665</v>
      </c>
      <c r="Z25">
        <v>12.766416666666666</v>
      </c>
      <c r="AA25">
        <v>1.1840645147682294</v>
      </c>
      <c r="AB25">
        <v>101.26451476822929</v>
      </c>
      <c r="AC25">
        <v>87.000000000000028</v>
      </c>
      <c r="AD25">
        <v>12.33</v>
      </c>
      <c r="AE25">
        <v>15.083333333333334</v>
      </c>
      <c r="AF25">
        <v>21.732499999999998</v>
      </c>
      <c r="AG25">
        <v>99.501423721888031</v>
      </c>
    </row>
    <row r="26" spans="3:33" x14ac:dyDescent="0.25">
      <c r="C26" s="8">
        <v>38467</v>
      </c>
      <c r="D26">
        <v>115</v>
      </c>
      <c r="E26">
        <v>3.2896986458333326</v>
      </c>
      <c r="F26">
        <v>6.2142999999999997</v>
      </c>
      <c r="G26">
        <v>0.16309999999999999</v>
      </c>
      <c r="H26">
        <v>80.168749275175259</v>
      </c>
      <c r="I26">
        <v>0</v>
      </c>
      <c r="J26">
        <v>2.1188125000000002</v>
      </c>
      <c r="K26">
        <v>8.08</v>
      </c>
      <c r="L26">
        <v>254.90822916666659</v>
      </c>
      <c r="M26">
        <v>947.77385416666709</v>
      </c>
      <c r="N26">
        <v>8961.8310900000033</v>
      </c>
      <c r="O26">
        <v>19146.111794019933</v>
      </c>
      <c r="P26">
        <v>11.721010416666664</v>
      </c>
      <c r="Q26">
        <v>11.492489583333338</v>
      </c>
      <c r="R26">
        <v>12.149854166666664</v>
      </c>
      <c r="S26">
        <v>11.828406250000008</v>
      </c>
      <c r="T26">
        <v>11.996989583333331</v>
      </c>
      <c r="U26">
        <v>11.841614583333326</v>
      </c>
      <c r="V26">
        <v>11.787416666666671</v>
      </c>
      <c r="W26">
        <v>11.977666666666666</v>
      </c>
      <c r="X26">
        <v>11.871958333333334</v>
      </c>
      <c r="Y26">
        <v>12.017333333333333</v>
      </c>
      <c r="Z26">
        <v>11.708250000000001</v>
      </c>
      <c r="AA26">
        <v>1.1881101635133453</v>
      </c>
      <c r="AB26">
        <v>105.31016351334567</v>
      </c>
      <c r="AC26">
        <v>87.000000000000028</v>
      </c>
      <c r="AD26">
        <v>12.33</v>
      </c>
      <c r="AE26">
        <v>12.259166666666667</v>
      </c>
      <c r="AF26">
        <v>13.258750000000001</v>
      </c>
      <c r="AG26">
        <v>98.261517485843655</v>
      </c>
    </row>
    <row r="27" spans="3:33" x14ac:dyDescent="0.25">
      <c r="C27" s="8">
        <v>38468</v>
      </c>
      <c r="D27">
        <v>116</v>
      </c>
      <c r="E27">
        <v>11.838503125000001</v>
      </c>
      <c r="F27">
        <v>18.363</v>
      </c>
      <c r="G27">
        <v>3.9055</v>
      </c>
      <c r="H27">
        <v>53.935115337232872</v>
      </c>
      <c r="I27">
        <v>0.1</v>
      </c>
      <c r="J27">
        <v>2.0134062500000005</v>
      </c>
      <c r="K27">
        <v>8.3800000000000008</v>
      </c>
      <c r="L27">
        <v>266.83128125000002</v>
      </c>
      <c r="M27">
        <v>958.11208333333332</v>
      </c>
      <c r="N27">
        <v>23744.834520000004</v>
      </c>
      <c r="O27">
        <v>48666.332048726472</v>
      </c>
      <c r="P27">
        <v>11.672374999999997</v>
      </c>
      <c r="Q27">
        <v>11.016874999999994</v>
      </c>
      <c r="R27">
        <v>11.620604166666666</v>
      </c>
      <c r="S27">
        <v>11.314718749999999</v>
      </c>
      <c r="T27">
        <v>11.483937499999996</v>
      </c>
      <c r="U27">
        <v>11.328604166666667</v>
      </c>
      <c r="V27">
        <v>11.263458333333331</v>
      </c>
      <c r="W27">
        <v>11.467374999999999</v>
      </c>
      <c r="X27">
        <v>11.357166666666666</v>
      </c>
      <c r="Y27">
        <v>11.523166666666667</v>
      </c>
      <c r="Z27">
        <v>11.176833333333333</v>
      </c>
      <c r="AA27">
        <v>1.1861620415614975</v>
      </c>
      <c r="AB27">
        <v>103.36204156149756</v>
      </c>
      <c r="AC27">
        <v>87.100000000000023</v>
      </c>
      <c r="AD27">
        <v>12.36</v>
      </c>
      <c r="AE27">
        <v>10.842083333333335</v>
      </c>
      <c r="AF27">
        <v>11.641666666666667</v>
      </c>
      <c r="AG27">
        <v>85.395466623395208</v>
      </c>
    </row>
    <row r="28" spans="3:33" x14ac:dyDescent="0.25">
      <c r="C28" s="8">
        <v>38469</v>
      </c>
      <c r="D28">
        <v>117</v>
      </c>
      <c r="E28">
        <v>11.273200000000001</v>
      </c>
      <c r="F28">
        <v>17.452000000000002</v>
      </c>
      <c r="G28">
        <v>7.9518000000000004</v>
      </c>
      <c r="H28">
        <v>81.669101906637223</v>
      </c>
      <c r="I28">
        <v>0</v>
      </c>
      <c r="J28">
        <v>2.9806666666666675</v>
      </c>
      <c r="K28">
        <v>8.39</v>
      </c>
      <c r="L28">
        <v>326.78541666666672</v>
      </c>
      <c r="M28">
        <v>954.68739583333308</v>
      </c>
      <c r="N28">
        <v>12477.685539999995</v>
      </c>
      <c r="O28">
        <v>26432.565681063134</v>
      </c>
      <c r="P28">
        <v>12.241197916666669</v>
      </c>
      <c r="Q28">
        <v>11.726395833333333</v>
      </c>
      <c r="R28">
        <v>12.171447916666667</v>
      </c>
      <c r="S28">
        <v>11.532562500000003</v>
      </c>
      <c r="T28">
        <v>11.829802083333334</v>
      </c>
      <c r="U28">
        <v>11.628208333333335</v>
      </c>
      <c r="V28">
        <v>11.55475</v>
      </c>
      <c r="W28">
        <v>11.744583333333333</v>
      </c>
      <c r="X28">
        <v>11.787083333333335</v>
      </c>
      <c r="Y28">
        <v>12.106625000000003</v>
      </c>
      <c r="Z28">
        <v>11.509874999999999</v>
      </c>
      <c r="AA28">
        <v>1.1870906951836564</v>
      </c>
      <c r="AB28">
        <v>104.29069518365672</v>
      </c>
      <c r="AC28">
        <v>87.100000000000023</v>
      </c>
      <c r="AD28">
        <v>12.39</v>
      </c>
      <c r="AE28">
        <v>10.762916666666664</v>
      </c>
      <c r="AF28">
        <v>11.639166666666666</v>
      </c>
      <c r="AG28">
        <v>97.643964510842025</v>
      </c>
    </row>
    <row r="29" spans="3:33" x14ac:dyDescent="0.25">
      <c r="C29" s="8">
        <v>38470</v>
      </c>
      <c r="D29">
        <v>118</v>
      </c>
      <c r="E29">
        <v>7.7245177083333338</v>
      </c>
      <c r="F29">
        <v>12.374000000000001</v>
      </c>
      <c r="G29">
        <v>2.8959999999999999</v>
      </c>
      <c r="H29">
        <v>67.303167000320343</v>
      </c>
      <c r="I29">
        <v>0</v>
      </c>
      <c r="J29">
        <v>0.68283333333333374</v>
      </c>
      <c r="K29">
        <v>5.1449999999999996</v>
      </c>
      <c r="L29">
        <v>170.95562500000003</v>
      </c>
      <c r="M29">
        <v>958.73947916666668</v>
      </c>
      <c r="N29">
        <v>19465.737299999997</v>
      </c>
      <c r="O29">
        <v>39290.029667774077</v>
      </c>
      <c r="P29">
        <v>12.206572916666666</v>
      </c>
      <c r="Q29">
        <v>11.870364583333334</v>
      </c>
      <c r="R29">
        <v>12.469239583333328</v>
      </c>
      <c r="S29">
        <v>11.797843749999998</v>
      </c>
      <c r="T29">
        <v>12.081760416666668</v>
      </c>
      <c r="U29">
        <v>11.85026041666667</v>
      </c>
      <c r="V29">
        <v>11.764874999999998</v>
      </c>
      <c r="W29">
        <v>11.936958333333331</v>
      </c>
      <c r="X29">
        <v>12.003708333333334</v>
      </c>
      <c r="Y29">
        <v>12.380958333333334</v>
      </c>
      <c r="Z29">
        <v>11.740250000000003</v>
      </c>
      <c r="AA29">
        <v>1.18581928927824</v>
      </c>
      <c r="AB29">
        <v>103.01928927823998</v>
      </c>
      <c r="AC29">
        <v>87.100000000000023</v>
      </c>
      <c r="AD29">
        <v>12.37</v>
      </c>
      <c r="AE29">
        <v>11.340416666666664</v>
      </c>
      <c r="AF29">
        <v>12.274999999999999</v>
      </c>
      <c r="AG29">
        <v>94.050143015551399</v>
      </c>
    </row>
    <row r="30" spans="3:33" x14ac:dyDescent="0.25">
      <c r="C30" s="8">
        <v>38471</v>
      </c>
      <c r="D30">
        <v>119</v>
      </c>
      <c r="E30">
        <v>7.4204122916666675</v>
      </c>
      <c r="F30">
        <v>12.901</v>
      </c>
      <c r="G30">
        <v>0.28938999999999998</v>
      </c>
      <c r="H30">
        <v>63.415562769289487</v>
      </c>
      <c r="I30">
        <v>0</v>
      </c>
      <c r="J30">
        <v>0.5701666666666666</v>
      </c>
      <c r="K30">
        <v>4.3319999999999999</v>
      </c>
      <c r="L30">
        <v>146.43645833333335</v>
      </c>
      <c r="M30">
        <v>962.41520833333368</v>
      </c>
      <c r="N30">
        <v>13261.54782</v>
      </c>
      <c r="O30">
        <v>27613.300365448507</v>
      </c>
      <c r="P30">
        <v>11.874416666666663</v>
      </c>
      <c r="Q30">
        <v>11.431843750000001</v>
      </c>
      <c r="R30">
        <v>11.93492708333333</v>
      </c>
      <c r="S30">
        <v>11.346333333333334</v>
      </c>
      <c r="T30">
        <v>11.581510416666669</v>
      </c>
      <c r="U30">
        <v>11.411937499999993</v>
      </c>
      <c r="V30">
        <v>11.350791666666666</v>
      </c>
      <c r="W30">
        <v>11.545333333333334</v>
      </c>
      <c r="X30">
        <v>11.480166666666667</v>
      </c>
      <c r="Y30">
        <v>11.862958333333333</v>
      </c>
      <c r="Z30">
        <v>11.294874999999998</v>
      </c>
      <c r="AA30">
        <v>1.1823331763117746</v>
      </c>
      <c r="AB30">
        <v>99.533176311774582</v>
      </c>
      <c r="AC30">
        <v>87.100000000000023</v>
      </c>
      <c r="AD30">
        <v>12.39</v>
      </c>
      <c r="AE30">
        <v>11.435833333333333</v>
      </c>
      <c r="AF30">
        <v>12.409999999999998</v>
      </c>
      <c r="AG30">
        <v>88.764415137220197</v>
      </c>
    </row>
    <row r="31" spans="3:33" x14ac:dyDescent="0.25">
      <c r="C31" s="8">
        <v>38472</v>
      </c>
      <c r="D31">
        <v>120</v>
      </c>
      <c r="E31">
        <v>9.0864770833333264</v>
      </c>
      <c r="F31">
        <v>11.837999999999999</v>
      </c>
      <c r="G31">
        <v>7.0297999999999998</v>
      </c>
      <c r="H31">
        <v>94.150822211866412</v>
      </c>
      <c r="I31">
        <v>0.5</v>
      </c>
      <c r="J31">
        <v>1.8071874999999993</v>
      </c>
      <c r="K31">
        <v>5.88</v>
      </c>
      <c r="L31">
        <v>212.01619791666678</v>
      </c>
      <c r="M31">
        <v>958.19385416666682</v>
      </c>
      <c r="N31">
        <v>2008.9540100000004</v>
      </c>
      <c r="O31">
        <v>5067.6417940199317</v>
      </c>
      <c r="P31">
        <v>11.51294791666667</v>
      </c>
      <c r="Q31">
        <v>11.207114583333334</v>
      </c>
      <c r="R31">
        <v>11.84820833333333</v>
      </c>
      <c r="S31">
        <v>11.30778125</v>
      </c>
      <c r="T31">
        <v>11.624447916666666</v>
      </c>
      <c r="U31">
        <v>11.427916666666663</v>
      </c>
      <c r="V31">
        <v>11.366416666666666</v>
      </c>
      <c r="W31">
        <v>11.562250000000001</v>
      </c>
      <c r="X31">
        <v>11.618708333333331</v>
      </c>
      <c r="Y31">
        <v>11.728</v>
      </c>
      <c r="Z31">
        <v>11.313125000000001</v>
      </c>
      <c r="AA31">
        <v>1.1817238389193168</v>
      </c>
      <c r="AB31">
        <v>98.923838919316793</v>
      </c>
      <c r="AC31">
        <v>87.600000000000009</v>
      </c>
      <c r="AD31">
        <v>12.33</v>
      </c>
      <c r="AE31">
        <v>11.104166666666666</v>
      </c>
      <c r="AF31">
        <v>12.015833333333335</v>
      </c>
      <c r="AG31">
        <v>100.2429686241198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G32"/>
  <sheetViews>
    <sheetView workbookViewId="0">
      <pane xSplit="4" ySplit="1" topLeftCell="S2" activePane="bottomRight" state="frozen"/>
      <selection pane="topRight" activeCell="E1" sqref="E1"/>
      <selection pane="bottomLeft" activeCell="A2" sqref="A2"/>
      <selection pane="bottomRight" activeCell="AH1" sqref="AH1"/>
    </sheetView>
  </sheetViews>
  <sheetFormatPr defaultRowHeight="15" x14ac:dyDescent="0.25"/>
  <cols>
    <col min="3" max="3" width="10.140625" bestFit="1" customWidth="1"/>
  </cols>
  <sheetData>
    <row r="1" spans="3:33" x14ac:dyDescent="0.25"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25</v>
      </c>
      <c r="K1" t="s">
        <v>26</v>
      </c>
      <c r="L1" t="s">
        <v>27</v>
      </c>
      <c r="M1" t="s">
        <v>28</v>
      </c>
      <c r="N1" t="s">
        <v>78</v>
      </c>
      <c r="O1" t="s">
        <v>79</v>
      </c>
      <c r="P1" t="s">
        <v>80</v>
      </c>
      <c r="Q1" t="s">
        <v>81</v>
      </c>
      <c r="R1" t="s">
        <v>82</v>
      </c>
      <c r="S1" t="s">
        <v>83</v>
      </c>
      <c r="T1" t="s">
        <v>33</v>
      </c>
      <c r="U1" t="s">
        <v>34</v>
      </c>
      <c r="V1" t="s">
        <v>35</v>
      </c>
      <c r="W1" t="s">
        <v>36</v>
      </c>
      <c r="X1" t="s">
        <v>37</v>
      </c>
      <c r="Y1" t="s">
        <v>84</v>
      </c>
      <c r="Z1" t="s">
        <v>38</v>
      </c>
      <c r="AA1" t="s">
        <v>39</v>
      </c>
      <c r="AB1" t="s">
        <v>40</v>
      </c>
      <c r="AC1" t="s">
        <v>85</v>
      </c>
      <c r="AD1" t="s">
        <v>41</v>
      </c>
      <c r="AE1" t="s">
        <v>86</v>
      </c>
      <c r="AF1" t="s">
        <v>87</v>
      </c>
      <c r="AG1" t="s">
        <v>42</v>
      </c>
    </row>
    <row r="2" spans="3:33" x14ac:dyDescent="0.25">
      <c r="C2" s="8">
        <v>38473</v>
      </c>
      <c r="D2">
        <v>121</v>
      </c>
      <c r="E2">
        <v>8.8609854166666633</v>
      </c>
      <c r="F2">
        <v>13.039</v>
      </c>
      <c r="G2">
        <v>5.9009999999999998</v>
      </c>
      <c r="H2">
        <v>74.411814663389762</v>
      </c>
      <c r="I2">
        <v>0.30000000000000004</v>
      </c>
      <c r="J2">
        <v>2.5551875000000011</v>
      </c>
      <c r="K2">
        <v>10.53</v>
      </c>
      <c r="L2">
        <v>310.30578125000017</v>
      </c>
      <c r="M2">
        <v>958.59635416666663</v>
      </c>
      <c r="N2">
        <v>20095.755979999991</v>
      </c>
      <c r="O2">
        <v>40801.294640088592</v>
      </c>
      <c r="P2">
        <v>11.934312499999997</v>
      </c>
      <c r="Q2">
        <v>11.561802083333335</v>
      </c>
      <c r="R2">
        <v>12.128416666666668</v>
      </c>
      <c r="S2">
        <v>11.589843750000002</v>
      </c>
      <c r="T2">
        <v>11.882958333333335</v>
      </c>
      <c r="U2">
        <v>11.675989583333333</v>
      </c>
      <c r="V2">
        <v>11.577583333333331</v>
      </c>
      <c r="W2">
        <v>11.796916666666668</v>
      </c>
      <c r="X2">
        <v>11.832166666666668</v>
      </c>
      <c r="Y2">
        <v>12.046791666666664</v>
      </c>
      <c r="Z2">
        <v>11.558541666666663</v>
      </c>
      <c r="AA2">
        <v>1.1820548731757963</v>
      </c>
      <c r="AB2">
        <v>99.254873175796249</v>
      </c>
      <c r="AC2">
        <v>0.30000000000000004</v>
      </c>
      <c r="AD2">
        <v>12.33</v>
      </c>
      <c r="AE2">
        <v>11.137916666666667</v>
      </c>
      <c r="AF2">
        <v>12.051250000000001</v>
      </c>
      <c r="AG2">
        <v>99.780426777955043</v>
      </c>
    </row>
    <row r="3" spans="3:33" x14ac:dyDescent="0.25">
      <c r="C3" s="8">
        <v>38474</v>
      </c>
      <c r="D3">
        <v>122</v>
      </c>
      <c r="E3">
        <v>5.6661000000000001</v>
      </c>
      <c r="F3">
        <v>11.583</v>
      </c>
      <c r="G3">
        <v>1.1073</v>
      </c>
      <c r="H3">
        <v>77.38588159469154</v>
      </c>
      <c r="I3">
        <v>1.6</v>
      </c>
      <c r="J3">
        <v>1.0583333333333333</v>
      </c>
      <c r="K3">
        <v>7.73</v>
      </c>
      <c r="L3">
        <v>208.74687499999996</v>
      </c>
      <c r="M3">
        <v>961.66041666666695</v>
      </c>
      <c r="N3">
        <v>11108.923870000002</v>
      </c>
      <c r="O3">
        <v>22989.800586932437</v>
      </c>
      <c r="P3">
        <v>11.450531249999999</v>
      </c>
      <c r="Q3">
        <v>11.154854166666667</v>
      </c>
      <c r="R3">
        <v>11.74202083333333</v>
      </c>
      <c r="S3">
        <v>11.357979166666668</v>
      </c>
      <c r="T3">
        <v>11.56490625</v>
      </c>
      <c r="U3">
        <v>11.39841666666667</v>
      </c>
      <c r="V3">
        <v>11.344875</v>
      </c>
      <c r="W3">
        <v>11.558083333333334</v>
      </c>
      <c r="X3">
        <v>11.473625</v>
      </c>
      <c r="Y3">
        <v>11.625791666666666</v>
      </c>
      <c r="Z3">
        <v>11.283083333333336</v>
      </c>
      <c r="AA3">
        <v>1.1787269535708342</v>
      </c>
      <c r="AB3">
        <v>95.926953570834414</v>
      </c>
      <c r="AC3">
        <v>1.9000000000000001</v>
      </c>
      <c r="AD3">
        <v>12.41</v>
      </c>
      <c r="AE3">
        <v>11.808750000000002</v>
      </c>
      <c r="AF3">
        <v>12.853333333333337</v>
      </c>
      <c r="AG3">
        <v>100.05431117375684</v>
      </c>
    </row>
    <row r="4" spans="3:33" x14ac:dyDescent="0.25">
      <c r="C4" s="8">
        <v>38475</v>
      </c>
      <c r="D4">
        <v>123</v>
      </c>
      <c r="E4">
        <v>4.9402620833333328</v>
      </c>
      <c r="F4">
        <v>9.1479999999999997</v>
      </c>
      <c r="G4">
        <v>-0.41349999999999998</v>
      </c>
      <c r="H4">
        <v>73.321470342685259</v>
      </c>
      <c r="I4">
        <v>0.1</v>
      </c>
      <c r="J4">
        <v>1.2922708333333344</v>
      </c>
      <c r="K4">
        <v>6.86</v>
      </c>
      <c r="L4">
        <v>261.46249999999992</v>
      </c>
      <c r="M4">
        <v>965.40072916666713</v>
      </c>
      <c r="N4">
        <v>20126.073610000003</v>
      </c>
      <c r="O4">
        <v>40034.375836101906</v>
      </c>
      <c r="P4">
        <v>11.410687500000002</v>
      </c>
      <c r="Q4">
        <v>11.051968750000002</v>
      </c>
      <c r="R4">
        <v>11.630687500000001</v>
      </c>
      <c r="S4">
        <v>11.108531249999999</v>
      </c>
      <c r="T4">
        <v>11.286604166666665</v>
      </c>
      <c r="U4">
        <v>11.118447916666669</v>
      </c>
      <c r="V4">
        <v>11.072041666666665</v>
      </c>
      <c r="W4">
        <v>11.272208333333333</v>
      </c>
      <c r="X4">
        <v>11.185666666666664</v>
      </c>
      <c r="Y4">
        <v>11.506958333333332</v>
      </c>
      <c r="Z4">
        <v>11.004541666666668</v>
      </c>
      <c r="AA4">
        <v>1.1771274429156329</v>
      </c>
      <c r="AB4">
        <v>94.327442915632787</v>
      </c>
      <c r="AC4">
        <v>2</v>
      </c>
      <c r="AD4">
        <v>12.39</v>
      </c>
      <c r="AE4">
        <v>11.842500000000001</v>
      </c>
      <c r="AF4">
        <v>12.813333333333334</v>
      </c>
      <c r="AG4">
        <v>100.45033129099616</v>
      </c>
    </row>
    <row r="5" spans="3:33" x14ac:dyDescent="0.25">
      <c r="C5" s="8">
        <v>38476</v>
      </c>
      <c r="D5">
        <v>124</v>
      </c>
      <c r="E5">
        <v>5.6065780208333322</v>
      </c>
      <c r="F5">
        <v>9.6752000000000002</v>
      </c>
      <c r="G5">
        <v>0.46042</v>
      </c>
      <c r="H5">
        <v>69.740133146121849</v>
      </c>
      <c r="I5">
        <v>0</v>
      </c>
      <c r="J5">
        <v>1.4567708333333327</v>
      </c>
      <c r="K5">
        <v>7.32</v>
      </c>
      <c r="L5">
        <v>274.8379374999999</v>
      </c>
      <c r="M5">
        <v>973.7515625000002</v>
      </c>
      <c r="N5">
        <v>21183.716390000001</v>
      </c>
      <c r="O5">
        <v>42074.753156146158</v>
      </c>
      <c r="P5">
        <v>11.656572916666663</v>
      </c>
      <c r="Q5">
        <v>11.312302083333337</v>
      </c>
      <c r="R5">
        <v>11.874197916666667</v>
      </c>
      <c r="S5">
        <v>11.335614583333331</v>
      </c>
      <c r="T5">
        <v>11.568635416666666</v>
      </c>
      <c r="U5">
        <v>11.388197916666662</v>
      </c>
      <c r="V5">
        <v>11.310333333333332</v>
      </c>
      <c r="W5">
        <v>11.515208333333332</v>
      </c>
      <c r="X5">
        <v>11.509833333333335</v>
      </c>
      <c r="Y5">
        <v>11.792375</v>
      </c>
      <c r="Z5">
        <v>11.285875000000003</v>
      </c>
      <c r="AA5">
        <v>1.1741862181943459</v>
      </c>
      <c r="AB5">
        <v>91.386218194345801</v>
      </c>
      <c r="AC5">
        <v>2</v>
      </c>
      <c r="AD5">
        <v>12.4</v>
      </c>
      <c r="AE5">
        <v>11.696666666666667</v>
      </c>
      <c r="AF5">
        <v>12.569166666666666</v>
      </c>
      <c r="AG5">
        <v>99.058629966474484</v>
      </c>
    </row>
    <row r="6" spans="3:33" x14ac:dyDescent="0.25">
      <c r="C6" s="8">
        <v>38477</v>
      </c>
      <c r="D6">
        <v>125</v>
      </c>
      <c r="E6">
        <v>7.6231609375000025</v>
      </c>
      <c r="F6">
        <v>14.228999999999999</v>
      </c>
      <c r="G6">
        <v>-1.2126999999999999</v>
      </c>
      <c r="H6">
        <v>62.075421334687491</v>
      </c>
      <c r="I6">
        <v>0</v>
      </c>
      <c r="J6">
        <v>1.1251458333333335</v>
      </c>
      <c r="K6">
        <v>6.2130000000000001</v>
      </c>
      <c r="L6">
        <v>115.28418749999999</v>
      </c>
      <c r="M6">
        <v>978.58385416666658</v>
      </c>
      <c r="N6">
        <v>28939.090759999992</v>
      </c>
      <c r="O6">
        <v>57505.451882613503</v>
      </c>
      <c r="P6">
        <v>12.370447916666663</v>
      </c>
      <c r="Q6">
        <v>11.973708333333335</v>
      </c>
      <c r="R6">
        <v>11.938749999999994</v>
      </c>
      <c r="S6">
        <v>11.505552083333329</v>
      </c>
      <c r="T6">
        <v>11.446833333333331</v>
      </c>
      <c r="U6">
        <v>11.206773958333329</v>
      </c>
      <c r="V6">
        <v>10.364004166666664</v>
      </c>
      <c r="W6">
        <v>10.059445833333333</v>
      </c>
      <c r="X6">
        <v>9.5777083333333319</v>
      </c>
      <c r="Y6">
        <v>10.144512499999999</v>
      </c>
      <c r="Z6">
        <v>9.3918125000000003</v>
      </c>
      <c r="AA6">
        <v>3.8464236347912899</v>
      </c>
      <c r="AB6">
        <v>88.863912930374028</v>
      </c>
      <c r="AC6">
        <v>2</v>
      </c>
      <c r="AD6">
        <v>12.38</v>
      </c>
      <c r="AE6">
        <v>11.475833333333334</v>
      </c>
      <c r="AF6">
        <v>12.1175</v>
      </c>
      <c r="AG6">
        <v>98.61890269118777</v>
      </c>
    </row>
    <row r="7" spans="3:33" x14ac:dyDescent="0.25">
      <c r="C7" s="8">
        <v>38478</v>
      </c>
      <c r="D7">
        <v>126</v>
      </c>
      <c r="E7">
        <v>8.1459156250000007</v>
      </c>
      <c r="F7">
        <v>11.499000000000001</v>
      </c>
      <c r="G7">
        <v>3.3090999999999999</v>
      </c>
      <c r="H7">
        <v>62.125372819558294</v>
      </c>
      <c r="I7">
        <v>0</v>
      </c>
      <c r="J7">
        <v>1.5344062500000009</v>
      </c>
      <c r="K7">
        <v>7.85</v>
      </c>
      <c r="L7">
        <v>123.9645625000001</v>
      </c>
      <c r="M7">
        <v>973.07875000000047</v>
      </c>
      <c r="N7">
        <v>17606.07965</v>
      </c>
      <c r="O7">
        <v>35723.748239202643</v>
      </c>
      <c r="P7">
        <v>12.471968749999997</v>
      </c>
      <c r="Q7">
        <v>12.10558333333333</v>
      </c>
      <c r="R7">
        <v>12.608479166666667</v>
      </c>
      <c r="S7">
        <v>11.723666666666666</v>
      </c>
      <c r="T7">
        <v>11.176145833333337</v>
      </c>
      <c r="U7">
        <v>10.057000000000004</v>
      </c>
      <c r="V7">
        <v>6.8443083333333332</v>
      </c>
      <c r="W7">
        <v>5.8580291666666655</v>
      </c>
      <c r="X7">
        <v>5.0851750000000013</v>
      </c>
      <c r="Y7">
        <v>5.0615999999999994</v>
      </c>
      <c r="Z7">
        <v>4.703475000000001</v>
      </c>
      <c r="AA7">
        <v>10.063698115506934</v>
      </c>
      <c r="AC7">
        <v>2</v>
      </c>
      <c r="AD7">
        <v>12.36</v>
      </c>
      <c r="AE7">
        <v>11.307500000000003</v>
      </c>
      <c r="AF7">
        <v>12.209166666666667</v>
      </c>
      <c r="AG7">
        <v>91.892315139773473</v>
      </c>
    </row>
    <row r="8" spans="3:33" x14ac:dyDescent="0.25">
      <c r="C8" s="8">
        <v>38479</v>
      </c>
      <c r="D8">
        <v>127</v>
      </c>
      <c r="E8">
        <v>10.037863541666669</v>
      </c>
      <c r="F8">
        <v>15.941000000000001</v>
      </c>
      <c r="G8">
        <v>2.3035999999999999</v>
      </c>
      <c r="H8">
        <v>57.070537460979473</v>
      </c>
      <c r="I8">
        <v>0</v>
      </c>
      <c r="J8">
        <v>2.7132083333333346</v>
      </c>
      <c r="K8">
        <v>9.34</v>
      </c>
      <c r="L8">
        <v>214.6260624999999</v>
      </c>
      <c r="M8">
        <v>962.12270833333321</v>
      </c>
      <c r="N8">
        <v>28550.52118</v>
      </c>
      <c r="O8">
        <v>56984.824894795143</v>
      </c>
      <c r="P8">
        <v>12.322093750000006</v>
      </c>
      <c r="Q8">
        <v>11.991531250000001</v>
      </c>
      <c r="R8">
        <v>12.65189583333334</v>
      </c>
      <c r="S8">
        <v>12.334927083333334</v>
      </c>
      <c r="T8">
        <v>11.544083333333328</v>
      </c>
      <c r="U8">
        <v>9.9643843750000016</v>
      </c>
      <c r="V8">
        <v>6.9670583333333349</v>
      </c>
      <c r="W8">
        <v>5.8718958333333333</v>
      </c>
      <c r="X8">
        <v>5.0939541666666663</v>
      </c>
      <c r="Y8">
        <v>5.0780416666666657</v>
      </c>
      <c r="Z8">
        <v>4.7032583333333324</v>
      </c>
      <c r="AA8">
        <v>10.066422556732826</v>
      </c>
      <c r="AB8">
        <v>51.519538822870778</v>
      </c>
      <c r="AC8">
        <v>2</v>
      </c>
      <c r="AD8">
        <v>12.37</v>
      </c>
      <c r="AE8">
        <v>11.020416666666669</v>
      </c>
      <c r="AF8">
        <v>11.795000000000003</v>
      </c>
      <c r="AG8">
        <v>94.716052413840643</v>
      </c>
    </row>
    <row r="9" spans="3:33" x14ac:dyDescent="0.25">
      <c r="C9" s="8">
        <v>38480</v>
      </c>
      <c r="D9">
        <v>128</v>
      </c>
      <c r="E9">
        <v>11.896625</v>
      </c>
      <c r="F9">
        <v>16.206</v>
      </c>
      <c r="G9">
        <v>7.5462999999999996</v>
      </c>
      <c r="H9">
        <v>54.877240205906823</v>
      </c>
      <c r="I9">
        <v>0</v>
      </c>
      <c r="J9">
        <v>4.2173541666666656</v>
      </c>
      <c r="K9">
        <v>12.98</v>
      </c>
      <c r="L9">
        <v>224.00297916666659</v>
      </c>
      <c r="M9">
        <v>960.54708333333383</v>
      </c>
      <c r="N9">
        <v>26170.004399999991</v>
      </c>
      <c r="O9">
        <v>54058.277009966754</v>
      </c>
      <c r="P9">
        <v>12.451135416666672</v>
      </c>
      <c r="Q9">
        <v>12.122770833333336</v>
      </c>
      <c r="R9">
        <v>12.786229166666667</v>
      </c>
      <c r="S9">
        <v>12.538489583333332</v>
      </c>
      <c r="T9">
        <v>12.427385416666667</v>
      </c>
      <c r="U9">
        <v>10.479020833333333</v>
      </c>
      <c r="V9">
        <v>7.1531749999999965</v>
      </c>
      <c r="W9">
        <v>5.9339416666666667</v>
      </c>
      <c r="X9">
        <v>5.100645833333334</v>
      </c>
      <c r="Y9">
        <v>5.0769999999999991</v>
      </c>
      <c r="Z9">
        <v>4.689116666666667</v>
      </c>
      <c r="AA9">
        <v>10.065552493244555</v>
      </c>
      <c r="AB9">
        <v>50.552493244556977</v>
      </c>
      <c r="AC9">
        <v>2</v>
      </c>
      <c r="AD9">
        <v>12.38</v>
      </c>
      <c r="AE9">
        <v>10.679166666666665</v>
      </c>
      <c r="AF9">
        <v>11.408333333333331</v>
      </c>
      <c r="AG9">
        <v>71.096463592794407</v>
      </c>
    </row>
    <row r="10" spans="3:33" x14ac:dyDescent="0.25">
      <c r="C10" s="8">
        <v>38481</v>
      </c>
      <c r="D10">
        <v>129</v>
      </c>
      <c r="E10">
        <v>15.572527083333334</v>
      </c>
      <c r="F10">
        <v>23.530999999999999</v>
      </c>
      <c r="G10">
        <v>7.7557</v>
      </c>
      <c r="H10">
        <v>59.813447056667719</v>
      </c>
      <c r="I10">
        <v>0</v>
      </c>
      <c r="J10">
        <v>2.0059791666666662</v>
      </c>
      <c r="K10">
        <v>9.1999999999999993</v>
      </c>
      <c r="L10">
        <v>180.7874791666666</v>
      </c>
      <c r="M10">
        <v>963.88447916666621</v>
      </c>
      <c r="N10">
        <v>31322.995289999999</v>
      </c>
      <c r="O10">
        <v>65266.09660022147</v>
      </c>
      <c r="P10">
        <v>13.94914583333334</v>
      </c>
      <c r="Q10">
        <v>13.196635416666666</v>
      </c>
      <c r="R10">
        <v>13.666218750000001</v>
      </c>
      <c r="S10">
        <v>13.057031249999996</v>
      </c>
      <c r="T10">
        <v>12.595885416666663</v>
      </c>
      <c r="U10">
        <v>10.974228124999998</v>
      </c>
      <c r="V10">
        <v>7.300437500000001</v>
      </c>
      <c r="W10">
        <v>5.9709041666666662</v>
      </c>
      <c r="X10">
        <v>5.1128958333333321</v>
      </c>
      <c r="Y10">
        <v>5.0769999999999991</v>
      </c>
      <c r="Z10">
        <v>4.6982333333333335</v>
      </c>
      <c r="AA10">
        <v>10.064568178995204</v>
      </c>
      <c r="AB10">
        <v>49.568178995202366</v>
      </c>
      <c r="AC10">
        <v>2</v>
      </c>
      <c r="AD10">
        <v>12.39</v>
      </c>
      <c r="AE10">
        <v>10.470833333333333</v>
      </c>
      <c r="AF10">
        <v>10.817083333333334</v>
      </c>
      <c r="AG10">
        <v>84.537344195220228</v>
      </c>
    </row>
    <row r="11" spans="3:33" x14ac:dyDescent="0.25">
      <c r="C11" s="8">
        <v>38482</v>
      </c>
      <c r="D11">
        <v>130</v>
      </c>
      <c r="E11">
        <v>16.854209374999993</v>
      </c>
      <c r="F11">
        <v>23.030999999999999</v>
      </c>
      <c r="G11">
        <v>9.8877000000000006</v>
      </c>
      <c r="H11">
        <v>65.437953777300734</v>
      </c>
      <c r="I11">
        <v>0</v>
      </c>
      <c r="J11">
        <v>2.3797708333333327</v>
      </c>
      <c r="K11">
        <v>7.77</v>
      </c>
      <c r="L11">
        <v>198.76979166666672</v>
      </c>
      <c r="M11">
        <v>964.83166666666682</v>
      </c>
      <c r="N11">
        <v>30899.534510000001</v>
      </c>
      <c r="O11">
        <v>63558.301749723163</v>
      </c>
      <c r="P11">
        <v>15.582135416666672</v>
      </c>
      <c r="Q11">
        <v>15.114729166666665</v>
      </c>
      <c r="R11">
        <v>15.007958333333335</v>
      </c>
      <c r="S11">
        <v>13.623937499999991</v>
      </c>
      <c r="T11">
        <v>12.700906250000001</v>
      </c>
      <c r="U11">
        <v>10.858592708333333</v>
      </c>
      <c r="V11">
        <v>7.4884416666666658</v>
      </c>
      <c r="W11">
        <v>6.0632458333333323</v>
      </c>
      <c r="X11">
        <v>5.1463833333333335</v>
      </c>
      <c r="Y11">
        <v>5.0788583333333319</v>
      </c>
      <c r="Z11">
        <v>4.7046041666666669</v>
      </c>
      <c r="AA11">
        <v>10.063522345105262</v>
      </c>
      <c r="AB11">
        <v>48.52234510526258</v>
      </c>
      <c r="AC11">
        <v>2</v>
      </c>
      <c r="AD11">
        <v>12.39</v>
      </c>
      <c r="AE11">
        <v>10.434583333333332</v>
      </c>
      <c r="AF11">
        <v>10.488750000000001</v>
      </c>
      <c r="AG11">
        <v>86.28161765670238</v>
      </c>
    </row>
    <row r="12" spans="3:33" x14ac:dyDescent="0.25">
      <c r="C12" s="8">
        <v>38483</v>
      </c>
      <c r="D12">
        <v>131</v>
      </c>
      <c r="E12">
        <v>20.055520833333333</v>
      </c>
      <c r="F12">
        <v>27.169</v>
      </c>
      <c r="G12">
        <v>11.981999999999999</v>
      </c>
      <c r="H12">
        <v>66.345362837313601</v>
      </c>
      <c r="I12">
        <v>0</v>
      </c>
      <c r="J12">
        <v>2.0030104166666667</v>
      </c>
      <c r="K12">
        <v>8.5299999999999994</v>
      </c>
      <c r="L12">
        <v>251.5260416666666</v>
      </c>
      <c r="M12">
        <v>962.52708333333283</v>
      </c>
      <c r="N12">
        <v>21935.599289999991</v>
      </c>
      <c r="O12">
        <v>45512.771638981176</v>
      </c>
      <c r="P12">
        <v>17.302729166666669</v>
      </c>
      <c r="Q12">
        <v>16.841250000000002</v>
      </c>
      <c r="R12">
        <v>16.768093750000002</v>
      </c>
      <c r="S12">
        <v>13.992760416666664</v>
      </c>
      <c r="T12">
        <v>12.775552083333345</v>
      </c>
      <c r="U12">
        <v>10.885028125</v>
      </c>
      <c r="V12">
        <v>7.5620708333333306</v>
      </c>
      <c r="W12">
        <v>6.1067874999999994</v>
      </c>
      <c r="X12">
        <v>5.1344500000000002</v>
      </c>
      <c r="Y12">
        <v>5.0971666666666664</v>
      </c>
      <c r="Z12">
        <v>4.7093125000000002</v>
      </c>
      <c r="AA12">
        <v>10.062294881800264</v>
      </c>
      <c r="AB12">
        <v>47.294881800263887</v>
      </c>
      <c r="AC12">
        <v>2</v>
      </c>
      <c r="AD12">
        <v>12.4</v>
      </c>
      <c r="AE12">
        <v>10.56833333333333</v>
      </c>
      <c r="AF12">
        <v>10.101666666666665</v>
      </c>
      <c r="AG12">
        <v>95.306657853291867</v>
      </c>
    </row>
    <row r="13" spans="3:33" x14ac:dyDescent="0.25">
      <c r="C13" s="8">
        <v>38484</v>
      </c>
      <c r="D13">
        <v>132</v>
      </c>
      <c r="E13">
        <v>12.019956249999998</v>
      </c>
      <c r="F13">
        <v>18.84</v>
      </c>
      <c r="G13">
        <v>5.9028999999999998</v>
      </c>
      <c r="H13">
        <v>55.246028031703325</v>
      </c>
      <c r="I13">
        <v>0.1</v>
      </c>
      <c r="J13">
        <v>3.9146354166666666</v>
      </c>
      <c r="K13">
        <v>10.83</v>
      </c>
      <c r="L13">
        <v>312.30392708333329</v>
      </c>
      <c r="M13">
        <v>970.00041666666618</v>
      </c>
      <c r="N13">
        <v>31143.159249999993</v>
      </c>
      <c r="O13">
        <v>62614.751483942382</v>
      </c>
      <c r="P13">
        <v>17.00828125</v>
      </c>
      <c r="Q13">
        <v>16.660354166666671</v>
      </c>
      <c r="R13">
        <v>17.252187500000002</v>
      </c>
      <c r="S13">
        <v>15.397312499999998</v>
      </c>
      <c r="T13">
        <v>12.883958333333327</v>
      </c>
      <c r="U13">
        <v>10.818189583333337</v>
      </c>
      <c r="V13">
        <v>7.7660875000000003</v>
      </c>
      <c r="W13">
        <v>6.1973875000000005</v>
      </c>
      <c r="X13">
        <v>5.170633333333333</v>
      </c>
      <c r="Y13">
        <v>5.101399999999999</v>
      </c>
      <c r="Z13">
        <v>4.7204374999999992</v>
      </c>
      <c r="AA13">
        <v>10.059834096176873</v>
      </c>
      <c r="AB13">
        <v>44.834096176876379</v>
      </c>
      <c r="AC13">
        <v>2.1</v>
      </c>
      <c r="AD13">
        <v>12.4</v>
      </c>
      <c r="AE13">
        <v>10.759999999999998</v>
      </c>
      <c r="AF13">
        <v>11.266666666666666</v>
      </c>
      <c r="AG13">
        <v>88.911861948699965</v>
      </c>
    </row>
    <row r="14" spans="3:33" x14ac:dyDescent="0.25">
      <c r="C14" s="8">
        <v>38485</v>
      </c>
      <c r="D14">
        <v>133</v>
      </c>
      <c r="E14">
        <v>9.7711988541666681</v>
      </c>
      <c r="F14">
        <v>18.326000000000001</v>
      </c>
      <c r="G14">
        <v>5.2929999999999998E-2</v>
      </c>
      <c r="H14">
        <v>50.294066188784058</v>
      </c>
      <c r="I14">
        <v>0</v>
      </c>
      <c r="J14">
        <v>1.3935312500000003</v>
      </c>
      <c r="K14">
        <v>5.88</v>
      </c>
      <c r="L14">
        <v>240.52625000000003</v>
      </c>
      <c r="M14">
        <v>972.80333333333374</v>
      </c>
      <c r="N14">
        <v>32689.983319999999</v>
      </c>
      <c r="O14">
        <v>65960.664031007764</v>
      </c>
      <c r="P14">
        <v>17.000697916666667</v>
      </c>
      <c r="Q14">
        <v>16.289354166666666</v>
      </c>
      <c r="R14">
        <v>16.404437500000004</v>
      </c>
      <c r="S14">
        <v>15.795218749999998</v>
      </c>
      <c r="T14">
        <v>13.044447916666668</v>
      </c>
      <c r="U14">
        <v>10.806197916666671</v>
      </c>
      <c r="V14">
        <v>7.7262583333333339</v>
      </c>
      <c r="W14">
        <v>6.2738333333333349</v>
      </c>
      <c r="X14">
        <v>5.1633416666666667</v>
      </c>
      <c r="Y14">
        <v>5.1005874999999987</v>
      </c>
      <c r="Z14">
        <v>4.7365958333333333</v>
      </c>
      <c r="AA14">
        <v>10.055694703217537</v>
      </c>
      <c r="AB14">
        <v>40.694703217535256</v>
      </c>
      <c r="AC14">
        <v>2.1</v>
      </c>
      <c r="AD14">
        <v>12.38</v>
      </c>
      <c r="AE14">
        <v>11.12</v>
      </c>
      <c r="AF14">
        <v>11.650833333333333</v>
      </c>
      <c r="AG14">
        <v>91.508695989307128</v>
      </c>
    </row>
    <row r="15" spans="3:33" x14ac:dyDescent="0.25">
      <c r="C15" s="8">
        <v>38486</v>
      </c>
      <c r="D15">
        <v>134</v>
      </c>
      <c r="E15">
        <v>17.284041666666671</v>
      </c>
      <c r="F15">
        <v>24.216999999999999</v>
      </c>
      <c r="G15">
        <v>10.683</v>
      </c>
      <c r="H15">
        <v>70.071055487335514</v>
      </c>
      <c r="I15">
        <v>4.9000000000000004</v>
      </c>
      <c r="J15">
        <v>2.3629270833333336</v>
      </c>
      <c r="K15">
        <v>9.18</v>
      </c>
      <c r="L15">
        <v>235.84270833333335</v>
      </c>
      <c r="M15">
        <v>960.61968750000017</v>
      </c>
      <c r="N15">
        <v>21920.567280000003</v>
      </c>
      <c r="O15">
        <v>45893.747331118466</v>
      </c>
      <c r="P15">
        <v>17.118843750000003</v>
      </c>
      <c r="Q15">
        <v>16.709333333333323</v>
      </c>
      <c r="R15">
        <v>17.174291666666672</v>
      </c>
      <c r="S15">
        <v>15.765749999999995</v>
      </c>
      <c r="T15">
        <v>13.189635416666668</v>
      </c>
      <c r="U15">
        <v>10.785847916666663</v>
      </c>
      <c r="V15">
        <v>7.8174750000000017</v>
      </c>
      <c r="W15">
        <v>6.2904333333333327</v>
      </c>
      <c r="X15">
        <v>5.1732916666666657</v>
      </c>
      <c r="Y15">
        <v>5.1107041666666673</v>
      </c>
      <c r="Z15">
        <v>4.7475791666666671</v>
      </c>
      <c r="AA15">
        <v>10.053178256966953</v>
      </c>
      <c r="AB15">
        <v>38.178256966952254</v>
      </c>
      <c r="AC15">
        <v>7</v>
      </c>
      <c r="AD15">
        <v>12.37</v>
      </c>
      <c r="AE15">
        <v>10.534166666666666</v>
      </c>
      <c r="AF15">
        <v>10.398750000000003</v>
      </c>
      <c r="AG15">
        <v>97.824251555304954</v>
      </c>
    </row>
    <row r="16" spans="3:33" x14ac:dyDescent="0.25">
      <c r="C16" s="8">
        <v>38487</v>
      </c>
      <c r="D16">
        <v>135</v>
      </c>
      <c r="E16">
        <v>17.325239583333328</v>
      </c>
      <c r="F16">
        <v>21.228999999999999</v>
      </c>
      <c r="G16">
        <v>13.952999999999999</v>
      </c>
      <c r="H16">
        <v>73.921939428890212</v>
      </c>
      <c r="I16">
        <v>0.1</v>
      </c>
      <c r="J16">
        <v>1.7471145833333326</v>
      </c>
      <c r="K16">
        <v>6.5170000000000003</v>
      </c>
      <c r="L16">
        <v>239.11291666666668</v>
      </c>
      <c r="M16">
        <v>956.76052083333377</v>
      </c>
      <c r="N16">
        <v>23181.043179999997</v>
      </c>
      <c r="O16">
        <v>48030.041240310071</v>
      </c>
      <c r="P16">
        <v>18.444697916666666</v>
      </c>
      <c r="Q16">
        <v>18.046010416666665</v>
      </c>
      <c r="R16">
        <v>18.504270833333347</v>
      </c>
      <c r="S16">
        <v>16.158875000000005</v>
      </c>
      <c r="T16">
        <v>13.294374999999988</v>
      </c>
      <c r="U16">
        <v>10.826313541666666</v>
      </c>
      <c r="V16">
        <v>7.7386250000000016</v>
      </c>
      <c r="W16">
        <v>6.3676458333333334</v>
      </c>
      <c r="X16">
        <v>5.2212708333333335</v>
      </c>
      <c r="Y16">
        <v>5.1223166666666664</v>
      </c>
      <c r="Z16">
        <v>4.7505583333333341</v>
      </c>
      <c r="AA16">
        <v>10.056866505895339</v>
      </c>
      <c r="AB16">
        <v>41.866505895338982</v>
      </c>
      <c r="AC16">
        <v>7.1</v>
      </c>
      <c r="AD16">
        <v>12.37</v>
      </c>
      <c r="AE16">
        <v>10.674583333333333</v>
      </c>
      <c r="AF16">
        <v>10.51375</v>
      </c>
      <c r="AG16">
        <v>98.969667750088234</v>
      </c>
    </row>
    <row r="17" spans="3:33" x14ac:dyDescent="0.25">
      <c r="C17" s="8">
        <v>38488</v>
      </c>
      <c r="D17">
        <v>136</v>
      </c>
      <c r="E17">
        <v>12.262981249999996</v>
      </c>
      <c r="F17">
        <v>15.116</v>
      </c>
      <c r="G17">
        <v>9.4711999999999996</v>
      </c>
      <c r="H17">
        <v>60.967045354586453</v>
      </c>
      <c r="I17">
        <v>0</v>
      </c>
      <c r="J17">
        <v>2.6578229166666656</v>
      </c>
      <c r="K17">
        <v>8.5399999999999991</v>
      </c>
      <c r="L17">
        <v>309.32294791666669</v>
      </c>
      <c r="M17">
        <v>961.60156250000034</v>
      </c>
      <c r="N17">
        <v>25580.987060000003</v>
      </c>
      <c r="O17">
        <v>52047.58782945737</v>
      </c>
      <c r="P17">
        <v>18.373760416666666</v>
      </c>
      <c r="Q17">
        <v>18.048135416666664</v>
      </c>
      <c r="R17">
        <v>18.692937499999996</v>
      </c>
      <c r="S17">
        <v>16.500364583333337</v>
      </c>
      <c r="T17">
        <v>13.419979166666669</v>
      </c>
      <c r="U17">
        <v>10.773785416666669</v>
      </c>
      <c r="V17">
        <v>7.8887</v>
      </c>
      <c r="W17">
        <v>6.4126499999999993</v>
      </c>
      <c r="X17">
        <v>5.2332541666666677</v>
      </c>
      <c r="Y17">
        <v>5.1424750000000001</v>
      </c>
      <c r="Z17">
        <v>4.7591208333333332</v>
      </c>
      <c r="AA17">
        <v>10.053559092837238</v>
      </c>
      <c r="AB17">
        <v>38.559092837238644</v>
      </c>
      <c r="AC17">
        <v>7.1</v>
      </c>
      <c r="AD17">
        <v>12.4</v>
      </c>
      <c r="AE17">
        <v>10.719166666666665</v>
      </c>
      <c r="AF17">
        <v>11.14</v>
      </c>
      <c r="AG17">
        <v>80.638002297674703</v>
      </c>
    </row>
    <row r="18" spans="3:33" x14ac:dyDescent="0.25">
      <c r="C18" s="8">
        <v>38489</v>
      </c>
      <c r="D18">
        <v>137</v>
      </c>
      <c r="E18">
        <v>10.167676041666668</v>
      </c>
      <c r="F18">
        <v>14.628</v>
      </c>
      <c r="G18">
        <v>4.9451999999999998</v>
      </c>
      <c r="H18">
        <v>62.345727977455319</v>
      </c>
      <c r="I18">
        <v>0</v>
      </c>
      <c r="J18">
        <v>1.7999583333333333</v>
      </c>
      <c r="K18">
        <v>6.6050000000000004</v>
      </c>
      <c r="L18">
        <v>243.37060416666665</v>
      </c>
      <c r="M18">
        <v>966.72677083333292</v>
      </c>
      <c r="N18">
        <v>29194.389950000012</v>
      </c>
      <c r="O18">
        <v>58935.808560354373</v>
      </c>
      <c r="P18">
        <v>18.014114583333335</v>
      </c>
      <c r="Q18">
        <v>17.635645833333331</v>
      </c>
      <c r="R18">
        <v>18.179395833333327</v>
      </c>
      <c r="S18">
        <v>17.279749999999996</v>
      </c>
      <c r="T18">
        <v>13.578718749999998</v>
      </c>
      <c r="U18">
        <v>10.820369791666669</v>
      </c>
      <c r="V18">
        <v>7.878983333333335</v>
      </c>
      <c r="W18">
        <v>6.4119833333333327</v>
      </c>
      <c r="X18">
        <v>5.2400625000000005</v>
      </c>
      <c r="Y18">
        <v>5.1626416666666701</v>
      </c>
      <c r="Z18">
        <v>4.7680250000000006</v>
      </c>
      <c r="AA18">
        <v>10.049255647503005</v>
      </c>
      <c r="AB18">
        <v>34.255647503005399</v>
      </c>
      <c r="AC18">
        <v>7.1</v>
      </c>
      <c r="AD18">
        <v>12.38</v>
      </c>
      <c r="AE18">
        <v>10.97625</v>
      </c>
      <c r="AF18">
        <v>11.488333333333335</v>
      </c>
      <c r="AG18">
        <v>91.444055903110694</v>
      </c>
    </row>
    <row r="19" spans="3:33" x14ac:dyDescent="0.25">
      <c r="C19" s="8">
        <v>38490</v>
      </c>
      <c r="D19">
        <v>138</v>
      </c>
      <c r="E19">
        <v>10.539372916666666</v>
      </c>
      <c r="F19">
        <v>16.128</v>
      </c>
      <c r="G19">
        <v>5.7065999999999999</v>
      </c>
      <c r="H19">
        <v>61.709319932361495</v>
      </c>
      <c r="I19">
        <v>0</v>
      </c>
      <c r="J19">
        <v>1.5530416666666673</v>
      </c>
      <c r="K19">
        <v>6.468</v>
      </c>
      <c r="L19">
        <v>243.19855208333331</v>
      </c>
      <c r="M19">
        <v>967.50458333333347</v>
      </c>
      <c r="N19">
        <v>25575.695620000017</v>
      </c>
      <c r="O19">
        <v>51119.186434108582</v>
      </c>
      <c r="P19">
        <v>17.802447916666676</v>
      </c>
      <c r="Q19">
        <v>17.477208333333333</v>
      </c>
      <c r="R19">
        <v>18.112177083333336</v>
      </c>
      <c r="S19">
        <v>17.407708333333328</v>
      </c>
      <c r="T19">
        <v>13.730541666666667</v>
      </c>
      <c r="U19">
        <v>10.782562500000003</v>
      </c>
      <c r="V19">
        <v>7.8947999999999992</v>
      </c>
      <c r="W19">
        <v>6.5088166666666654</v>
      </c>
      <c r="X19">
        <v>5.2429291666666664</v>
      </c>
      <c r="Y19">
        <v>5.1770000000000032</v>
      </c>
      <c r="Z19">
        <v>4.7774833333333335</v>
      </c>
      <c r="AA19">
        <v>10.045801759110178</v>
      </c>
      <c r="AB19">
        <v>30.801759110179546</v>
      </c>
      <c r="AC19">
        <v>7.1</v>
      </c>
      <c r="AD19">
        <v>12.37</v>
      </c>
      <c r="AE19">
        <v>10.973333333333334</v>
      </c>
      <c r="AF19">
        <v>11.530833333333334</v>
      </c>
      <c r="AG19">
        <v>89.928280911074978</v>
      </c>
    </row>
    <row r="20" spans="3:33" x14ac:dyDescent="0.25">
      <c r="C20" s="8">
        <v>38491</v>
      </c>
      <c r="D20">
        <v>139</v>
      </c>
      <c r="E20">
        <v>11.469187500000002</v>
      </c>
      <c r="F20">
        <v>17.933</v>
      </c>
      <c r="G20">
        <v>3.0236999999999998</v>
      </c>
      <c r="H20">
        <v>62.599859970899253</v>
      </c>
      <c r="I20">
        <v>0</v>
      </c>
      <c r="J20">
        <v>1.1031562500000001</v>
      </c>
      <c r="K20">
        <v>6.3010000000000002</v>
      </c>
      <c r="L20">
        <v>167.44968750000001</v>
      </c>
      <c r="M20">
        <v>966.61458333333337</v>
      </c>
      <c r="N20">
        <v>29012.684080000003</v>
      </c>
      <c r="O20">
        <v>58403.887519379859</v>
      </c>
      <c r="P20">
        <v>18.164197916666666</v>
      </c>
      <c r="Q20">
        <v>17.713593749999998</v>
      </c>
      <c r="R20">
        <v>18.006864583333329</v>
      </c>
      <c r="S20">
        <v>17.305812499999998</v>
      </c>
      <c r="T20">
        <v>13.852531249999998</v>
      </c>
      <c r="U20">
        <v>10.813260416666665</v>
      </c>
      <c r="V20">
        <v>7.976725000000001</v>
      </c>
      <c r="W20">
        <v>6.5109500000000011</v>
      </c>
      <c r="X20">
        <v>5.2473375000000004</v>
      </c>
      <c r="Y20">
        <v>5.1861500000000023</v>
      </c>
      <c r="Z20">
        <v>4.7917291666666673</v>
      </c>
      <c r="AA20">
        <v>10.042555865692664</v>
      </c>
      <c r="AB20">
        <v>27.555865692663929</v>
      </c>
      <c r="AC20">
        <v>7.1</v>
      </c>
      <c r="AD20">
        <v>12.36</v>
      </c>
      <c r="AE20">
        <v>10.941666666666665</v>
      </c>
      <c r="AF20">
        <v>11.310833333333333</v>
      </c>
      <c r="AG20">
        <v>94.442670731958813</v>
      </c>
    </row>
    <row r="21" spans="3:33" x14ac:dyDescent="0.25">
      <c r="C21" s="8">
        <v>38492</v>
      </c>
      <c r="D21">
        <v>140</v>
      </c>
      <c r="E21">
        <v>11.135649999999996</v>
      </c>
      <c r="F21">
        <v>14.747999999999999</v>
      </c>
      <c r="G21">
        <v>7.2919</v>
      </c>
      <c r="H21">
        <v>68.616245539390945</v>
      </c>
      <c r="I21">
        <v>0</v>
      </c>
      <c r="J21">
        <v>1.8077916666666667</v>
      </c>
      <c r="K21">
        <v>6.7329999999999997</v>
      </c>
      <c r="L21">
        <v>146.40145833333332</v>
      </c>
      <c r="M21">
        <v>963.02343749999989</v>
      </c>
      <c r="N21">
        <v>17653.592879999993</v>
      </c>
      <c r="O21">
        <v>36372.368095238075</v>
      </c>
      <c r="P21">
        <v>17.676156249999998</v>
      </c>
      <c r="Q21">
        <v>17.368645833333343</v>
      </c>
      <c r="R21">
        <v>17.998520833333334</v>
      </c>
      <c r="S21">
        <v>17.410781249999996</v>
      </c>
      <c r="T21">
        <v>14.062031249999995</v>
      </c>
      <c r="U21">
        <v>10.851082291666666</v>
      </c>
      <c r="V21">
        <v>7.9598416666666649</v>
      </c>
      <c r="W21">
        <v>6.5608458333333344</v>
      </c>
      <c r="X21">
        <v>5.2842083333333338</v>
      </c>
      <c r="Y21">
        <v>5.1828791666666705</v>
      </c>
      <c r="Z21">
        <v>4.801191666666667</v>
      </c>
      <c r="AA21">
        <v>10.039336337835399</v>
      </c>
      <c r="AB21">
        <v>24.336337835398961</v>
      </c>
      <c r="AC21">
        <v>7.1</v>
      </c>
      <c r="AD21">
        <v>12.36</v>
      </c>
      <c r="AE21">
        <v>10.917499999999999</v>
      </c>
      <c r="AF21">
        <v>11.47125</v>
      </c>
      <c r="AG21">
        <v>91.716325590818059</v>
      </c>
    </row>
    <row r="22" spans="3:33" x14ac:dyDescent="0.25">
      <c r="C22" s="8">
        <v>38493</v>
      </c>
      <c r="D22">
        <v>141</v>
      </c>
      <c r="E22">
        <v>11.421759375000001</v>
      </c>
      <c r="F22">
        <v>17.827000000000002</v>
      </c>
      <c r="G22">
        <v>3.7277</v>
      </c>
      <c r="H22">
        <v>69.774594735921241</v>
      </c>
      <c r="I22">
        <v>0.2</v>
      </c>
      <c r="J22">
        <v>2.2545416666666673</v>
      </c>
      <c r="K22">
        <v>10.4</v>
      </c>
      <c r="L22">
        <v>227.96507291666663</v>
      </c>
      <c r="M22">
        <v>960.32364583333367</v>
      </c>
      <c r="N22">
        <v>24941.226580000002</v>
      </c>
      <c r="O22">
        <v>50502.572070874863</v>
      </c>
      <c r="P22">
        <v>17.260541666666665</v>
      </c>
      <c r="Q22">
        <v>16.942739583333331</v>
      </c>
      <c r="R22">
        <v>17.598135416666658</v>
      </c>
      <c r="S22">
        <v>17.369645833333337</v>
      </c>
      <c r="T22">
        <v>14.378270833333326</v>
      </c>
      <c r="U22">
        <v>10.906714583333331</v>
      </c>
      <c r="V22">
        <v>8.0097874999999981</v>
      </c>
      <c r="W22">
        <v>6.5570291666666662</v>
      </c>
      <c r="X22">
        <v>5.2773416666666666</v>
      </c>
      <c r="Y22">
        <v>5.1802750000000026</v>
      </c>
      <c r="Z22">
        <v>4.8087249999999999</v>
      </c>
      <c r="AA22">
        <v>10.036632403156366</v>
      </c>
      <c r="AB22">
        <v>21.632403156367143</v>
      </c>
      <c r="AC22">
        <v>7.2999999999999989</v>
      </c>
      <c r="AD22">
        <v>12.37</v>
      </c>
      <c r="AE22">
        <v>11.038333333333334</v>
      </c>
      <c r="AF22">
        <v>11.487083333333333</v>
      </c>
      <c r="AG22">
        <v>98.255040290724992</v>
      </c>
    </row>
    <row r="23" spans="3:33" x14ac:dyDescent="0.25">
      <c r="C23" s="8">
        <v>38494</v>
      </c>
      <c r="D23">
        <v>142</v>
      </c>
      <c r="E23">
        <v>9.0995447916666681</v>
      </c>
      <c r="F23">
        <v>11.458</v>
      </c>
      <c r="G23">
        <v>7.4036999999999997</v>
      </c>
      <c r="H23">
        <v>88.412345264299674</v>
      </c>
      <c r="I23">
        <v>1.2</v>
      </c>
      <c r="J23">
        <v>2.2817812500000008</v>
      </c>
      <c r="K23">
        <v>7.99</v>
      </c>
      <c r="L23">
        <v>307.81854166666682</v>
      </c>
      <c r="M23">
        <v>956.10197916666721</v>
      </c>
      <c r="N23">
        <v>9573.490480000004</v>
      </c>
      <c r="O23">
        <v>20222.016600221486</v>
      </c>
      <c r="P23">
        <v>16.715270833333324</v>
      </c>
      <c r="Q23">
        <v>16.436760416666662</v>
      </c>
      <c r="R23">
        <v>17.097416666666668</v>
      </c>
      <c r="S23">
        <v>16.890427083333329</v>
      </c>
      <c r="T23">
        <v>14.767895833333327</v>
      </c>
      <c r="U23">
        <v>10.840437500000002</v>
      </c>
      <c r="V23">
        <v>8.044533333333332</v>
      </c>
      <c r="W23">
        <v>6.6120666666666663</v>
      </c>
      <c r="X23">
        <v>5.2725125000000004</v>
      </c>
      <c r="Y23">
        <v>5.1868208333333365</v>
      </c>
      <c r="Z23">
        <v>4.8237250000000005</v>
      </c>
      <c r="AA23">
        <v>10.035217451422918</v>
      </c>
      <c r="AB23">
        <v>20.217451422919794</v>
      </c>
      <c r="AC23">
        <v>8.4999999999999964</v>
      </c>
      <c r="AD23">
        <v>12.35</v>
      </c>
      <c r="AE23">
        <v>11.175416666666669</v>
      </c>
      <c r="AF23">
        <v>11.832500000000001</v>
      </c>
      <c r="AG23">
        <v>97.494208307232441</v>
      </c>
    </row>
    <row r="24" spans="3:33" x14ac:dyDescent="0.25">
      <c r="C24" s="8">
        <v>38495</v>
      </c>
      <c r="D24">
        <v>143</v>
      </c>
      <c r="E24">
        <v>9.9397552083333345</v>
      </c>
      <c r="F24">
        <v>14.452999999999999</v>
      </c>
      <c r="G24">
        <v>6.9196999999999997</v>
      </c>
      <c r="H24">
        <v>82.496409600270596</v>
      </c>
      <c r="I24">
        <v>0.30000000000000004</v>
      </c>
      <c r="J24">
        <v>1.1693020833333334</v>
      </c>
      <c r="K24">
        <v>4.508</v>
      </c>
      <c r="L24">
        <v>188.01666666666668</v>
      </c>
      <c r="M24">
        <v>952.45770833333336</v>
      </c>
      <c r="N24">
        <v>15572.371989999996</v>
      </c>
      <c r="O24">
        <v>32170.173089700991</v>
      </c>
      <c r="P24">
        <v>16.252166666666671</v>
      </c>
      <c r="Q24">
        <v>15.954062499999997</v>
      </c>
      <c r="R24">
        <v>16.558270833333335</v>
      </c>
      <c r="S24">
        <v>16.235375000000005</v>
      </c>
      <c r="T24">
        <v>15.268312499999999</v>
      </c>
      <c r="U24">
        <v>10.91913541666667</v>
      </c>
      <c r="V24">
        <v>8.0798500000000022</v>
      </c>
      <c r="W24">
        <v>6.6166333333333336</v>
      </c>
      <c r="X24">
        <v>5.2864249999999995</v>
      </c>
      <c r="Y24">
        <v>5.1824333333333366</v>
      </c>
      <c r="Z24">
        <v>4.8378666666666668</v>
      </c>
      <c r="AA24">
        <v>10.033615011261025</v>
      </c>
      <c r="AB24">
        <v>18.615011261023103</v>
      </c>
      <c r="AC24">
        <v>8.7999999999999954</v>
      </c>
      <c r="AD24">
        <v>12.33</v>
      </c>
      <c r="AE24">
        <v>11.182083333333331</v>
      </c>
      <c r="AF24">
        <v>11.587083333333331</v>
      </c>
      <c r="AG24">
        <v>96.973666925186365</v>
      </c>
    </row>
    <row r="25" spans="3:33" x14ac:dyDescent="0.25">
      <c r="C25" s="8">
        <v>38496</v>
      </c>
      <c r="D25">
        <v>144</v>
      </c>
      <c r="E25">
        <v>8.7835635416666715</v>
      </c>
      <c r="F25">
        <v>11.696</v>
      </c>
      <c r="G25">
        <v>6.5</v>
      </c>
      <c r="H25">
        <v>89.996986347943661</v>
      </c>
      <c r="I25">
        <v>1.9000000000000004</v>
      </c>
      <c r="J25">
        <v>1.900354166666667</v>
      </c>
      <c r="K25">
        <v>6.5369999999999999</v>
      </c>
      <c r="L25">
        <v>99.756874999999994</v>
      </c>
      <c r="M25">
        <v>955.07499999999993</v>
      </c>
      <c r="N25">
        <v>9313.3950699999987</v>
      </c>
      <c r="O25">
        <v>19589.040598006657</v>
      </c>
      <c r="P25">
        <v>15.916833333333329</v>
      </c>
      <c r="Q25">
        <v>15.631395833333336</v>
      </c>
      <c r="R25">
        <v>16.283333333333328</v>
      </c>
      <c r="S25">
        <v>16.060031250000002</v>
      </c>
      <c r="T25">
        <v>15.482656249999996</v>
      </c>
      <c r="U25">
        <v>10.970489583333332</v>
      </c>
      <c r="V25">
        <v>8.1237916666666639</v>
      </c>
      <c r="W25">
        <v>6.6277833333333334</v>
      </c>
      <c r="X25">
        <v>5.3080958333333337</v>
      </c>
      <c r="Y25">
        <v>5.1847375000000024</v>
      </c>
      <c r="Z25">
        <v>4.8448416666666665</v>
      </c>
      <c r="AA25">
        <v>10.03354763260705</v>
      </c>
      <c r="AB25">
        <v>18.547632607049309</v>
      </c>
      <c r="AC25">
        <v>10.69999999999999</v>
      </c>
      <c r="AD25">
        <v>12.36</v>
      </c>
      <c r="AE25">
        <v>11.323750000000002</v>
      </c>
      <c r="AF25">
        <v>11.923749999999998</v>
      </c>
      <c r="AG25">
        <v>97.146470532091669</v>
      </c>
    </row>
    <row r="26" spans="3:33" x14ac:dyDescent="0.25">
      <c r="C26" s="8">
        <v>38497</v>
      </c>
      <c r="D26">
        <v>145</v>
      </c>
      <c r="E26">
        <v>9.3768781249999957</v>
      </c>
      <c r="F26">
        <v>12.141</v>
      </c>
      <c r="G26">
        <v>7.2725999999999997</v>
      </c>
      <c r="H26">
        <v>89.198544802135473</v>
      </c>
      <c r="I26">
        <v>1.7000000000000002</v>
      </c>
      <c r="J26">
        <v>2.5184687499999998</v>
      </c>
      <c r="K26">
        <v>8.09</v>
      </c>
      <c r="L26">
        <v>148.45242708333339</v>
      </c>
      <c r="M26">
        <v>957.27843750000022</v>
      </c>
      <c r="N26">
        <v>6888.3651299999992</v>
      </c>
      <c r="O26">
        <v>14869.001605758584</v>
      </c>
      <c r="P26">
        <v>15.139260416666666</v>
      </c>
      <c r="Q26">
        <v>14.863968749999993</v>
      </c>
      <c r="R26">
        <v>15.521010416666662</v>
      </c>
      <c r="S26">
        <v>15.326875000000003</v>
      </c>
      <c r="T26">
        <v>15.371197916666667</v>
      </c>
      <c r="U26">
        <v>11.029364583333333</v>
      </c>
      <c r="V26">
        <v>8.157708333333332</v>
      </c>
      <c r="W26">
        <v>6.6603999999999992</v>
      </c>
      <c r="X26">
        <v>5.3245416666666676</v>
      </c>
      <c r="Y26">
        <v>5.1770000000000032</v>
      </c>
      <c r="Z26">
        <v>4.8509666666666664</v>
      </c>
      <c r="AA26">
        <v>10.033040827948899</v>
      </c>
      <c r="AB26">
        <v>18.04082794889943</v>
      </c>
      <c r="AC26">
        <v>12.39999999999999</v>
      </c>
      <c r="AD26">
        <v>12.33</v>
      </c>
      <c r="AE26">
        <v>11.325416666666664</v>
      </c>
      <c r="AF26">
        <v>11.897916666666669</v>
      </c>
      <c r="AG26">
        <v>97.179836521917395</v>
      </c>
    </row>
    <row r="27" spans="3:33" x14ac:dyDescent="0.25">
      <c r="C27" s="8">
        <v>38498</v>
      </c>
      <c r="D27">
        <v>146</v>
      </c>
      <c r="E27">
        <v>11.984322916666661</v>
      </c>
      <c r="F27">
        <v>14.067</v>
      </c>
      <c r="G27">
        <v>10.411</v>
      </c>
      <c r="H27">
        <v>88.512765653213151</v>
      </c>
      <c r="I27">
        <v>1.3000000000000003</v>
      </c>
      <c r="J27">
        <v>1.9289062499999996</v>
      </c>
      <c r="K27">
        <v>6.8310000000000004</v>
      </c>
      <c r="L27">
        <v>171.32793750000005</v>
      </c>
      <c r="M27">
        <v>955.13031250000051</v>
      </c>
      <c r="N27">
        <v>8488.7935000000016</v>
      </c>
      <c r="O27">
        <v>18219.444174972316</v>
      </c>
      <c r="P27">
        <v>14.719093750000001</v>
      </c>
      <c r="Q27">
        <v>14.44386458333333</v>
      </c>
      <c r="R27">
        <v>15.081197916666673</v>
      </c>
      <c r="S27">
        <v>14.852322916666674</v>
      </c>
      <c r="T27">
        <v>14.850843750000001</v>
      </c>
      <c r="U27">
        <v>11.171614583333335</v>
      </c>
      <c r="V27">
        <v>8.1792083333333316</v>
      </c>
      <c r="W27">
        <v>6.6720291666666673</v>
      </c>
      <c r="X27">
        <v>5.3114875000000001</v>
      </c>
      <c r="Y27">
        <v>5.1970083333333355</v>
      </c>
      <c r="Z27">
        <v>4.8570125000000006</v>
      </c>
      <c r="AA27">
        <v>10.033691178435081</v>
      </c>
      <c r="AB27">
        <v>18.691178435080019</v>
      </c>
      <c r="AC27">
        <v>13.699999999999987</v>
      </c>
      <c r="AD27">
        <v>12.33</v>
      </c>
      <c r="AE27">
        <v>11.225000000000001</v>
      </c>
      <c r="AF27">
        <v>11.445416666666665</v>
      </c>
      <c r="AG27">
        <v>97.453498338464215</v>
      </c>
    </row>
    <row r="28" spans="3:33" x14ac:dyDescent="0.25">
      <c r="C28" s="8">
        <v>38499</v>
      </c>
      <c r="D28">
        <v>147</v>
      </c>
      <c r="E28">
        <v>14.662187499999993</v>
      </c>
      <c r="F28">
        <v>22.234999999999999</v>
      </c>
      <c r="G28">
        <v>10.082000000000001</v>
      </c>
      <c r="H28">
        <v>78.983921190827701</v>
      </c>
      <c r="I28">
        <v>2.2000000000000002</v>
      </c>
      <c r="J28">
        <v>1.9390104166666668</v>
      </c>
      <c r="K28">
        <v>11.18</v>
      </c>
      <c r="L28">
        <v>278.42614583333335</v>
      </c>
      <c r="M28">
        <v>956.78656249999995</v>
      </c>
      <c r="N28">
        <v>26501.479750000002</v>
      </c>
      <c r="O28">
        <v>54499.685714285712</v>
      </c>
      <c r="P28">
        <v>15.493375000000002</v>
      </c>
      <c r="Q28">
        <v>15.085083333333328</v>
      </c>
      <c r="R28">
        <v>15.62322916666667</v>
      </c>
      <c r="S28">
        <v>15.052802083333338</v>
      </c>
      <c r="T28">
        <v>14.796479166666671</v>
      </c>
      <c r="U28">
        <v>11.450015625000001</v>
      </c>
      <c r="V28">
        <v>8.2596166666666662</v>
      </c>
      <c r="W28">
        <v>6.6839625000000007</v>
      </c>
      <c r="X28">
        <v>5.3394666666666675</v>
      </c>
      <c r="Y28">
        <v>5.2162166666666678</v>
      </c>
      <c r="Z28">
        <v>4.8595458333333337</v>
      </c>
      <c r="AA28">
        <v>10.034036860225033</v>
      </c>
      <c r="AB28">
        <v>19.036860225032495</v>
      </c>
      <c r="AC28">
        <v>15.899999999999986</v>
      </c>
      <c r="AD28">
        <v>12.36</v>
      </c>
      <c r="AE28">
        <v>11.624166666666667</v>
      </c>
      <c r="AF28">
        <v>10.980416666666665</v>
      </c>
      <c r="AG28">
        <v>98.524835952029534</v>
      </c>
    </row>
    <row r="29" spans="3:33" x14ac:dyDescent="0.25">
      <c r="C29" s="8">
        <v>38500</v>
      </c>
      <c r="D29">
        <v>148</v>
      </c>
      <c r="E29">
        <v>13.273315625</v>
      </c>
      <c r="F29">
        <v>20.187000000000001</v>
      </c>
      <c r="G29">
        <v>8.7708999999999993</v>
      </c>
      <c r="H29">
        <v>84.205329254356272</v>
      </c>
      <c r="I29">
        <v>8.8999999999999968</v>
      </c>
      <c r="J29">
        <v>1.3968749999999999</v>
      </c>
      <c r="K29">
        <v>6.0759999999999996</v>
      </c>
      <c r="L29">
        <v>271.50624999999997</v>
      </c>
      <c r="M29">
        <v>958.27010416666678</v>
      </c>
      <c r="N29">
        <v>18696.386429999995</v>
      </c>
      <c r="O29">
        <v>38503.207796234783</v>
      </c>
      <c r="P29">
        <v>16.436052083333337</v>
      </c>
      <c r="Q29">
        <v>15.999729166666667</v>
      </c>
      <c r="R29">
        <v>16.392739583333334</v>
      </c>
      <c r="S29">
        <v>15.50635416666667</v>
      </c>
      <c r="T29">
        <v>14.767739583333336</v>
      </c>
      <c r="U29">
        <v>11.819572916666667</v>
      </c>
      <c r="V29">
        <v>8.2769874999999988</v>
      </c>
      <c r="W29">
        <v>6.7492124999999996</v>
      </c>
      <c r="X29">
        <v>5.3583083333333343</v>
      </c>
      <c r="Y29">
        <v>5.2351791666666676</v>
      </c>
      <c r="Z29">
        <v>4.8531875000000015</v>
      </c>
      <c r="AA29">
        <v>10.036172470605329</v>
      </c>
      <c r="AB29">
        <v>21.172470605329408</v>
      </c>
      <c r="AC29">
        <v>24.799999999999997</v>
      </c>
      <c r="AD29">
        <v>12.41</v>
      </c>
      <c r="AE29">
        <v>11.645833333333334</v>
      </c>
      <c r="AF29">
        <v>12.037083333333335</v>
      </c>
      <c r="AG29">
        <v>99.166516078084172</v>
      </c>
    </row>
    <row r="30" spans="3:33" x14ac:dyDescent="0.25">
      <c r="C30" s="8">
        <v>38501</v>
      </c>
      <c r="D30">
        <v>149</v>
      </c>
      <c r="E30">
        <v>13.334739583333336</v>
      </c>
      <c r="F30">
        <v>18.396000000000001</v>
      </c>
      <c r="G30">
        <v>9.1216000000000008</v>
      </c>
      <c r="H30">
        <v>79.40908644013318</v>
      </c>
      <c r="I30">
        <v>0.1</v>
      </c>
      <c r="J30">
        <v>2.1892291666666659</v>
      </c>
      <c r="K30">
        <v>8.24</v>
      </c>
      <c r="L30">
        <v>284.86916666666673</v>
      </c>
      <c r="M30">
        <v>959.46916666666675</v>
      </c>
      <c r="N30">
        <v>29189.420169999998</v>
      </c>
      <c r="O30">
        <v>59678.238527131791</v>
      </c>
      <c r="P30">
        <v>16.85128125</v>
      </c>
      <c r="Q30">
        <v>16.523635416666668</v>
      </c>
      <c r="R30">
        <v>17.114052083333331</v>
      </c>
      <c r="S30">
        <v>15.821583333333336</v>
      </c>
      <c r="T30">
        <v>14.878604166666662</v>
      </c>
      <c r="U30">
        <v>11.920572916666666</v>
      </c>
      <c r="V30">
        <v>8.3854416666666705</v>
      </c>
      <c r="W30">
        <v>6.8434208333333331</v>
      </c>
      <c r="X30">
        <v>5.4188374999999995</v>
      </c>
      <c r="Y30">
        <v>5.2621208333333334</v>
      </c>
      <c r="Z30">
        <v>4.8583791666666665</v>
      </c>
      <c r="AA30">
        <v>10.041214151626582</v>
      </c>
      <c r="AB30">
        <v>26.214151626578921</v>
      </c>
      <c r="AC30">
        <v>24.9</v>
      </c>
      <c r="AD30">
        <v>12.36</v>
      </c>
      <c r="AE30">
        <v>11.775</v>
      </c>
      <c r="AF30">
        <v>12.873750000000001</v>
      </c>
      <c r="AG30">
        <v>98.637115995474574</v>
      </c>
    </row>
    <row r="31" spans="3:33" x14ac:dyDescent="0.25">
      <c r="C31" s="8">
        <v>38502</v>
      </c>
      <c r="D31">
        <v>150</v>
      </c>
      <c r="E31">
        <v>12.781068749999996</v>
      </c>
      <c r="F31">
        <v>17.690000000000001</v>
      </c>
      <c r="G31">
        <v>7.0888999999999998</v>
      </c>
      <c r="H31">
        <v>79.102833640293909</v>
      </c>
      <c r="I31">
        <v>0</v>
      </c>
      <c r="J31">
        <v>1.4696354166666661</v>
      </c>
      <c r="K31">
        <v>6.9290000000000003</v>
      </c>
      <c r="L31">
        <v>228.3407291666667</v>
      </c>
      <c r="M31">
        <v>962.05562499999985</v>
      </c>
      <c r="N31">
        <v>21714.554579999993</v>
      </c>
      <c r="O31">
        <v>44599.337851605771</v>
      </c>
      <c r="P31">
        <v>17.280749999999991</v>
      </c>
      <c r="Q31">
        <v>16.946208333333331</v>
      </c>
      <c r="R31">
        <v>17.524250000000002</v>
      </c>
      <c r="S31">
        <v>16.502114583333338</v>
      </c>
      <c r="T31">
        <v>14.995083333333335</v>
      </c>
      <c r="U31">
        <v>11.919593749999999</v>
      </c>
      <c r="V31">
        <v>8.380395833333333</v>
      </c>
      <c r="W31">
        <v>6.8885249999999987</v>
      </c>
      <c r="X31">
        <v>5.4088624999999988</v>
      </c>
      <c r="Y31">
        <v>5.2790791666666674</v>
      </c>
      <c r="Z31">
        <v>4.8655166666666672</v>
      </c>
      <c r="AA31">
        <v>10.03805028439651</v>
      </c>
      <c r="AB31">
        <v>23.050284396509749</v>
      </c>
      <c r="AC31">
        <v>24.9</v>
      </c>
      <c r="AD31">
        <v>12.42</v>
      </c>
      <c r="AE31">
        <v>11.619999999999997</v>
      </c>
      <c r="AF31">
        <v>11.160416666666668</v>
      </c>
      <c r="AG31">
        <v>98.915183688656882</v>
      </c>
    </row>
    <row r="32" spans="3:33" x14ac:dyDescent="0.25">
      <c r="C32" s="8">
        <v>38503</v>
      </c>
      <c r="D32">
        <v>151</v>
      </c>
      <c r="E32">
        <v>14.763248958333337</v>
      </c>
      <c r="F32">
        <v>20.917000000000002</v>
      </c>
      <c r="G32">
        <v>8.2766000000000002</v>
      </c>
      <c r="H32">
        <v>76.446433020277894</v>
      </c>
      <c r="I32">
        <v>0</v>
      </c>
      <c r="J32">
        <v>1.1738229166666667</v>
      </c>
      <c r="K32">
        <v>6.5270000000000001</v>
      </c>
      <c r="L32">
        <v>176.68982291666669</v>
      </c>
      <c r="M32">
        <v>965.62552083333333</v>
      </c>
      <c r="N32">
        <v>25673.551830000008</v>
      </c>
      <c r="O32">
        <v>52531.493277962341</v>
      </c>
      <c r="P32">
        <v>18.071864583333323</v>
      </c>
      <c r="Q32">
        <v>17.605208333333334</v>
      </c>
      <c r="R32">
        <v>17.981979166666669</v>
      </c>
      <c r="S32">
        <v>16.838083333333341</v>
      </c>
      <c r="T32">
        <v>15.037531250000001</v>
      </c>
      <c r="U32">
        <v>11.98882291666667</v>
      </c>
      <c r="V32">
        <v>8.4476083333333332</v>
      </c>
      <c r="W32">
        <v>6.899516666666667</v>
      </c>
      <c r="X32">
        <v>5.4214500000000001</v>
      </c>
      <c r="Y32">
        <v>5.2913625000000009</v>
      </c>
      <c r="Z32">
        <v>4.8759500000000005</v>
      </c>
      <c r="AA32">
        <v>10.035610005319983</v>
      </c>
      <c r="AB32">
        <v>20.610005319983504</v>
      </c>
      <c r="AC32">
        <v>24.9</v>
      </c>
      <c r="AD32">
        <v>12.39</v>
      </c>
      <c r="AE32">
        <v>11.877500000000003</v>
      </c>
      <c r="AF32">
        <v>10.876249999999999</v>
      </c>
      <c r="AG32">
        <v>97.665492684117041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H31"/>
  <sheetViews>
    <sheetView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D18" sqref="D18"/>
    </sheetView>
  </sheetViews>
  <sheetFormatPr defaultRowHeight="15" x14ac:dyDescent="0.25"/>
  <cols>
    <col min="4" max="4" width="9.42578125" bestFit="1" customWidth="1"/>
  </cols>
  <sheetData>
    <row r="1" spans="3:34" x14ac:dyDescent="0.25"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25</v>
      </c>
      <c r="K1" t="s">
        <v>26</v>
      </c>
      <c r="L1" t="s">
        <v>27</v>
      </c>
      <c r="M1" t="s">
        <v>28</v>
      </c>
      <c r="N1" t="s">
        <v>78</v>
      </c>
      <c r="O1" t="s">
        <v>79</v>
      </c>
      <c r="P1" t="s">
        <v>29</v>
      </c>
      <c r="Q1" t="s">
        <v>30</v>
      </c>
      <c r="R1" t="s">
        <v>31</v>
      </c>
      <c r="S1" t="s">
        <v>32</v>
      </c>
      <c r="T1" t="s">
        <v>33</v>
      </c>
      <c r="U1" t="s">
        <v>34</v>
      </c>
      <c r="V1" t="s">
        <v>35</v>
      </c>
      <c r="W1" t="s">
        <v>36</v>
      </c>
      <c r="X1" t="s">
        <v>37</v>
      </c>
      <c r="Y1" t="s">
        <v>97</v>
      </c>
      <c r="Z1" t="s">
        <v>38</v>
      </c>
      <c r="AA1" t="s">
        <v>39</v>
      </c>
      <c r="AB1" t="s">
        <v>40</v>
      </c>
      <c r="AC1" t="s">
        <v>85</v>
      </c>
      <c r="AD1" t="s">
        <v>41</v>
      </c>
      <c r="AE1" t="s">
        <v>86</v>
      </c>
      <c r="AF1" t="s">
        <v>87</v>
      </c>
      <c r="AG1" t="s">
        <v>42</v>
      </c>
      <c r="AH1" t="s">
        <v>43</v>
      </c>
    </row>
    <row r="2" spans="3:34" x14ac:dyDescent="0.25">
      <c r="C2" s="8">
        <v>38504</v>
      </c>
      <c r="D2">
        <v>152</v>
      </c>
      <c r="E2">
        <v>16.309315625000004</v>
      </c>
      <c r="F2">
        <v>21.812999999999999</v>
      </c>
      <c r="G2">
        <v>9.5603999999999996</v>
      </c>
      <c r="H2">
        <v>78.136247421452168</v>
      </c>
      <c r="I2">
        <v>0</v>
      </c>
      <c r="J2">
        <v>1.0452604166666668</v>
      </c>
      <c r="K2">
        <v>7.23</v>
      </c>
      <c r="L2">
        <v>121.03173958333331</v>
      </c>
      <c r="M2">
        <v>969.98760416666664</v>
      </c>
      <c r="N2">
        <v>25218.234290000004</v>
      </c>
      <c r="O2">
        <v>51108.069712070894</v>
      </c>
      <c r="P2">
        <v>19.103416666666668</v>
      </c>
      <c r="Q2">
        <v>18.487208333333331</v>
      </c>
      <c r="R2">
        <v>18.488739583333331</v>
      </c>
      <c r="S2">
        <v>17.047843749999995</v>
      </c>
      <c r="T2">
        <v>15.137135416666668</v>
      </c>
      <c r="U2">
        <v>11.995354166666667</v>
      </c>
      <c r="V2">
        <v>8.5073708333333311</v>
      </c>
      <c r="W2">
        <v>6.9554541666666658</v>
      </c>
      <c r="X2">
        <v>5.445758333333333</v>
      </c>
      <c r="Y2">
        <v>5.2902458333333344</v>
      </c>
      <c r="Z2">
        <v>4.8908500000000013</v>
      </c>
      <c r="AA2">
        <v>10.033240034404125</v>
      </c>
      <c r="AB2">
        <v>18.240034404125861</v>
      </c>
      <c r="AC2">
        <v>0</v>
      </c>
      <c r="AD2">
        <v>12.39</v>
      </c>
      <c r="AE2">
        <v>12.437916666666668</v>
      </c>
      <c r="AF2">
        <v>10.595416666666665</v>
      </c>
      <c r="AG2">
        <v>98.86985819999218</v>
      </c>
      <c r="AH2">
        <v>101.08</v>
      </c>
    </row>
    <row r="3" spans="3:34" x14ac:dyDescent="0.25">
      <c r="C3" s="8">
        <v>38505</v>
      </c>
      <c r="D3">
        <v>153</v>
      </c>
      <c r="E3">
        <v>17.117520833333327</v>
      </c>
      <c r="F3">
        <v>21.835000000000001</v>
      </c>
      <c r="G3">
        <v>11.019</v>
      </c>
      <c r="H3">
        <v>75.321215739717047</v>
      </c>
      <c r="I3">
        <v>0</v>
      </c>
      <c r="J3">
        <v>1.4639166666666668</v>
      </c>
      <c r="K3">
        <v>6.556</v>
      </c>
      <c r="L3">
        <v>172.21760416666666</v>
      </c>
      <c r="M3">
        <v>970.63177083333301</v>
      </c>
      <c r="N3">
        <v>31807.581810000011</v>
      </c>
      <c r="O3">
        <v>64472.825481727574</v>
      </c>
      <c r="P3">
        <v>20.238583333333324</v>
      </c>
      <c r="Q3">
        <v>19.572479166666668</v>
      </c>
      <c r="R3">
        <v>19.153458333333337</v>
      </c>
      <c r="S3">
        <v>17.343489583333348</v>
      </c>
      <c r="T3">
        <v>15.230760416666662</v>
      </c>
      <c r="U3">
        <v>12.054822916666673</v>
      </c>
      <c r="V3">
        <v>8.5796166666666664</v>
      </c>
      <c r="W3">
        <v>6.9861083333333314</v>
      </c>
      <c r="X3">
        <v>5.4493791666666676</v>
      </c>
      <c r="Y3">
        <v>5.2915083333333337</v>
      </c>
      <c r="Z3">
        <v>4.8967416666666663</v>
      </c>
      <c r="AA3">
        <v>10.03019627694853</v>
      </c>
      <c r="AB3">
        <v>15.196276948531628</v>
      </c>
      <c r="AC3">
        <v>0</v>
      </c>
      <c r="AD3">
        <v>12.4</v>
      </c>
      <c r="AE3">
        <v>12.78</v>
      </c>
      <c r="AF3">
        <v>10.440416666666669</v>
      </c>
      <c r="AG3">
        <v>98.343389988619904</v>
      </c>
      <c r="AH3">
        <v>100.68</v>
      </c>
    </row>
    <row r="4" spans="3:34" x14ac:dyDescent="0.25">
      <c r="C4" s="8">
        <v>38506</v>
      </c>
      <c r="D4">
        <v>154</v>
      </c>
      <c r="E4">
        <v>14.829145833333335</v>
      </c>
      <c r="F4">
        <v>17.491</v>
      </c>
      <c r="G4">
        <v>12.151</v>
      </c>
      <c r="H4">
        <v>91.520115659637881</v>
      </c>
      <c r="I4">
        <v>5.4999999999999991</v>
      </c>
      <c r="J4">
        <v>1.249489583333333</v>
      </c>
      <c r="K4">
        <v>6.125</v>
      </c>
      <c r="L4">
        <v>127.88447916666672</v>
      </c>
      <c r="M4">
        <v>967.56875000000025</v>
      </c>
      <c r="N4">
        <v>12128.332039999999</v>
      </c>
      <c r="O4">
        <v>25716.768826135103</v>
      </c>
      <c r="P4">
        <v>20.207791666666665</v>
      </c>
      <c r="Q4">
        <v>19.880604166666661</v>
      </c>
      <c r="R4">
        <v>20.072500000000009</v>
      </c>
      <c r="S4">
        <v>17.581083333333339</v>
      </c>
      <c r="T4">
        <v>15.339239583333338</v>
      </c>
      <c r="U4">
        <v>12.059541666666668</v>
      </c>
      <c r="V4">
        <v>8.636241666666665</v>
      </c>
      <c r="W4">
        <v>7.0301916666666662</v>
      </c>
      <c r="X4">
        <v>5.4581708333333347</v>
      </c>
      <c r="Y4">
        <v>5.3046083333333343</v>
      </c>
      <c r="Z4">
        <v>4.9089541666666667</v>
      </c>
      <c r="AA4">
        <v>10.027896614193343</v>
      </c>
      <c r="AB4">
        <v>12.896614193342657</v>
      </c>
      <c r="AC4">
        <v>5.4999999999999991</v>
      </c>
      <c r="AD4">
        <v>12.4</v>
      </c>
      <c r="AE4">
        <v>12.074583333333335</v>
      </c>
      <c r="AF4">
        <v>10.80208333333333</v>
      </c>
      <c r="AG4">
        <v>99.141645750445733</v>
      </c>
      <c r="AH4">
        <v>101.74</v>
      </c>
    </row>
    <row r="5" spans="3:34" x14ac:dyDescent="0.25">
      <c r="C5" s="8">
        <v>38507</v>
      </c>
      <c r="D5">
        <v>155</v>
      </c>
      <c r="E5">
        <v>18.435187500000001</v>
      </c>
      <c r="F5">
        <v>23.949000000000002</v>
      </c>
      <c r="G5">
        <v>14.159000000000001</v>
      </c>
      <c r="H5">
        <v>84.120231742345155</v>
      </c>
      <c r="I5">
        <v>2.2000000000000006</v>
      </c>
      <c r="J5">
        <v>1.1780104166666663</v>
      </c>
      <c r="K5">
        <v>4.9690000000000003</v>
      </c>
      <c r="L5">
        <v>195.56467708333329</v>
      </c>
      <c r="M5">
        <v>962.85874999999987</v>
      </c>
      <c r="N5">
        <v>24311.993140000002</v>
      </c>
      <c r="O5">
        <v>53426.607452934673</v>
      </c>
      <c r="P5">
        <v>21.141947916666663</v>
      </c>
      <c r="Q5">
        <v>20.019343750000004</v>
      </c>
      <c r="R5">
        <v>20.2459375</v>
      </c>
      <c r="S5">
        <v>17.787864583333338</v>
      </c>
      <c r="T5">
        <v>15.417697916666663</v>
      </c>
      <c r="U5">
        <v>12.113145833333332</v>
      </c>
      <c r="V5">
        <v>8.6463333333333328</v>
      </c>
      <c r="W5">
        <v>7.0560416666666663</v>
      </c>
      <c r="X5">
        <v>5.4860749999999996</v>
      </c>
      <c r="Y5">
        <v>5.3392749999999998</v>
      </c>
      <c r="Z5">
        <v>4.9191208333333343</v>
      </c>
      <c r="AA5">
        <v>10.034083732332144</v>
      </c>
      <c r="AB5">
        <v>19.083732332144944</v>
      </c>
      <c r="AC5">
        <v>7.6999999999999975</v>
      </c>
      <c r="AD5">
        <v>12.37</v>
      </c>
      <c r="AE5">
        <v>13.899166666666664</v>
      </c>
      <c r="AF5">
        <v>10.334999999999999</v>
      </c>
      <c r="AG5">
        <v>100.07261113466583</v>
      </c>
      <c r="AH5">
        <v>102.66</v>
      </c>
    </row>
    <row r="6" spans="3:34" x14ac:dyDescent="0.25">
      <c r="C6" s="8">
        <v>38508</v>
      </c>
      <c r="D6">
        <v>156</v>
      </c>
      <c r="E6">
        <v>20.56576041666667</v>
      </c>
      <c r="F6">
        <v>27.085999999999999</v>
      </c>
      <c r="G6">
        <v>13.952999999999999</v>
      </c>
      <c r="H6">
        <v>82.885063129585646</v>
      </c>
      <c r="I6">
        <v>0</v>
      </c>
      <c r="J6">
        <v>1.375208333333334</v>
      </c>
      <c r="K6">
        <v>6.6150000000000002</v>
      </c>
      <c r="L6">
        <v>231.44281250000003</v>
      </c>
      <c r="M6">
        <v>963.87520833333349</v>
      </c>
      <c r="N6">
        <v>29299.292740000004</v>
      </c>
      <c r="O6">
        <v>62019.412380952381</v>
      </c>
      <c r="P6">
        <v>22.334375000000005</v>
      </c>
      <c r="Q6">
        <v>21.772104166666676</v>
      </c>
      <c r="R6">
        <v>21.222999999999999</v>
      </c>
      <c r="S6">
        <v>18.089510416666666</v>
      </c>
      <c r="T6">
        <v>15.57277083333333</v>
      </c>
      <c r="U6">
        <v>12.176197916666668</v>
      </c>
      <c r="V6">
        <v>8.736958333333332</v>
      </c>
      <c r="W6">
        <v>7.0460416666666665</v>
      </c>
      <c r="X6">
        <v>5.5053041666666678</v>
      </c>
      <c r="Y6">
        <v>5.3234291666666662</v>
      </c>
      <c r="Z6">
        <v>4.9226458333333341</v>
      </c>
      <c r="AA6">
        <v>10.031672748322563</v>
      </c>
      <c r="AB6">
        <v>16.672748322564001</v>
      </c>
      <c r="AC6">
        <v>7.6999999999999975</v>
      </c>
      <c r="AD6">
        <v>12.4</v>
      </c>
      <c r="AE6">
        <v>15.048749999999997</v>
      </c>
      <c r="AF6">
        <v>10.115416666666667</v>
      </c>
      <c r="AG6">
        <v>100.17563177865489</v>
      </c>
      <c r="AH6">
        <v>102.75</v>
      </c>
    </row>
    <row r="7" spans="3:34" x14ac:dyDescent="0.25">
      <c r="C7" s="8">
        <v>38509</v>
      </c>
      <c r="D7">
        <v>157</v>
      </c>
      <c r="E7">
        <v>20.826041666666672</v>
      </c>
      <c r="F7">
        <v>28.099</v>
      </c>
      <c r="G7">
        <v>17.91</v>
      </c>
      <c r="H7">
        <v>88.234847232613433</v>
      </c>
      <c r="I7">
        <v>12.5</v>
      </c>
      <c r="J7">
        <v>1.6100833333333329</v>
      </c>
      <c r="K7">
        <v>13.45</v>
      </c>
      <c r="L7">
        <v>236.46979166666665</v>
      </c>
      <c r="M7">
        <v>963.02656250000018</v>
      </c>
      <c r="N7">
        <v>18687.169120000006</v>
      </c>
      <c r="O7">
        <v>38843.732846068684</v>
      </c>
      <c r="P7">
        <v>23.221562500000001</v>
      </c>
      <c r="Q7">
        <v>22.716979166666675</v>
      </c>
      <c r="R7">
        <v>22.349729166666673</v>
      </c>
      <c r="S7">
        <v>18.407729166666662</v>
      </c>
      <c r="T7">
        <v>15.711031250000003</v>
      </c>
      <c r="U7">
        <v>12.264833333333328</v>
      </c>
      <c r="V7">
        <v>8.8039708333333309</v>
      </c>
      <c r="W7">
        <v>7.1378916666666674</v>
      </c>
      <c r="X7">
        <v>5.5776583333333329</v>
      </c>
      <c r="Y7">
        <v>5.360991666666667</v>
      </c>
      <c r="Z7">
        <v>4.935437499999999</v>
      </c>
      <c r="AA7">
        <v>10.03426243224051</v>
      </c>
      <c r="AB7">
        <v>19.262432240509877</v>
      </c>
      <c r="AC7">
        <v>20.199999999999996</v>
      </c>
      <c r="AD7">
        <v>12.39</v>
      </c>
      <c r="AE7">
        <v>15.682083333333336</v>
      </c>
      <c r="AF7">
        <v>10.146666666666667</v>
      </c>
      <c r="AG7">
        <v>98.61404514775279</v>
      </c>
      <c r="AH7">
        <v>101.29</v>
      </c>
    </row>
    <row r="8" spans="3:34" x14ac:dyDescent="0.25">
      <c r="C8" s="8">
        <v>38510</v>
      </c>
      <c r="D8">
        <v>158</v>
      </c>
      <c r="E8">
        <v>21.859604166666674</v>
      </c>
      <c r="F8">
        <v>28.61</v>
      </c>
      <c r="G8">
        <v>16.152999999999999</v>
      </c>
      <c r="H8">
        <v>75.526702805769688</v>
      </c>
      <c r="I8">
        <v>0</v>
      </c>
      <c r="J8">
        <v>1.8318124999999996</v>
      </c>
      <c r="K8">
        <v>8.49</v>
      </c>
      <c r="L8">
        <v>270.43750000000017</v>
      </c>
      <c r="M8">
        <v>960.93281249999984</v>
      </c>
      <c r="N8">
        <v>30912.489409999998</v>
      </c>
      <c r="O8">
        <v>64131.964839424138</v>
      </c>
      <c r="P8">
        <v>23.318187499999997</v>
      </c>
      <c r="Q8">
        <v>22.935312500000006</v>
      </c>
      <c r="R8">
        <v>23.352062500000002</v>
      </c>
      <c r="S8">
        <v>18.771770833333335</v>
      </c>
      <c r="T8">
        <v>15.779125000000006</v>
      </c>
      <c r="U8">
        <v>12.283645833333329</v>
      </c>
      <c r="V8">
        <v>8.8897416666666675</v>
      </c>
      <c r="W8">
        <v>7.2571666666666665</v>
      </c>
      <c r="X8">
        <v>5.6307499999999999</v>
      </c>
      <c r="Y8">
        <v>5.3895791666666675</v>
      </c>
      <c r="Z8">
        <v>4.9427500000000002</v>
      </c>
      <c r="AA8">
        <v>10.040827456742905</v>
      </c>
      <c r="AB8">
        <v>25.827456742903678</v>
      </c>
      <c r="AC8">
        <v>20.199999999999996</v>
      </c>
      <c r="AD8">
        <v>12.39</v>
      </c>
      <c r="AE8">
        <v>16.814583333333335</v>
      </c>
      <c r="AF8">
        <v>10.220833333333333</v>
      </c>
      <c r="AG8">
        <v>98.813691069572187</v>
      </c>
      <c r="AH8">
        <v>101.48</v>
      </c>
    </row>
    <row r="9" spans="3:34" x14ac:dyDescent="0.25">
      <c r="C9" s="8">
        <v>38511</v>
      </c>
      <c r="D9">
        <v>159</v>
      </c>
      <c r="E9">
        <v>24.232635416666653</v>
      </c>
      <c r="F9">
        <v>30.666</v>
      </c>
      <c r="G9">
        <v>16.989000000000001</v>
      </c>
      <c r="H9">
        <v>69.795115317410264</v>
      </c>
      <c r="I9">
        <v>0</v>
      </c>
      <c r="J9">
        <v>1.3194687499999997</v>
      </c>
      <c r="K9">
        <v>8.35</v>
      </c>
      <c r="L9">
        <v>218.61989583333323</v>
      </c>
      <c r="M9">
        <v>963.31062500000019</v>
      </c>
      <c r="N9">
        <v>30386.228870000014</v>
      </c>
      <c r="O9">
        <v>62888.216555924693</v>
      </c>
      <c r="P9">
        <v>24.825864583333345</v>
      </c>
      <c r="Q9">
        <v>23.982031249999995</v>
      </c>
      <c r="R9">
        <v>24.012156250000004</v>
      </c>
      <c r="S9">
        <v>19.185749999999999</v>
      </c>
      <c r="T9">
        <v>15.929770833333327</v>
      </c>
      <c r="U9">
        <v>12.281947916666669</v>
      </c>
      <c r="V9">
        <v>8.954679166666665</v>
      </c>
      <c r="W9">
        <v>7.2588749999999997</v>
      </c>
      <c r="X9">
        <v>5.6491125000000011</v>
      </c>
      <c r="Y9">
        <v>5.4086250000000007</v>
      </c>
      <c r="Z9">
        <v>4.9558375000000012</v>
      </c>
      <c r="AA9">
        <v>10.036688063783563</v>
      </c>
      <c r="AB9">
        <v>21.688063783563013</v>
      </c>
      <c r="AC9">
        <v>20.199999999999996</v>
      </c>
      <c r="AD9">
        <v>12.41</v>
      </c>
      <c r="AE9">
        <v>16.979583333333334</v>
      </c>
      <c r="AF9">
        <v>10.099166666666667</v>
      </c>
      <c r="AG9">
        <v>96.203782506858062</v>
      </c>
      <c r="AH9">
        <v>98.884</v>
      </c>
    </row>
    <row r="10" spans="3:34" x14ac:dyDescent="0.25">
      <c r="C10" s="8">
        <v>38512</v>
      </c>
      <c r="D10">
        <v>160</v>
      </c>
      <c r="E10">
        <v>23.747447916666669</v>
      </c>
      <c r="F10">
        <v>28.331</v>
      </c>
      <c r="G10">
        <v>18.327000000000002</v>
      </c>
      <c r="H10">
        <v>78.931627630035919</v>
      </c>
      <c r="I10">
        <v>0</v>
      </c>
      <c r="J10">
        <v>1.255427083333333</v>
      </c>
      <c r="K10">
        <v>7.78</v>
      </c>
      <c r="L10">
        <v>155.85802083333343</v>
      </c>
      <c r="M10">
        <v>967.51270833333353</v>
      </c>
      <c r="N10">
        <v>23407.690010000006</v>
      </c>
      <c r="O10">
        <v>48032.499435215926</v>
      </c>
      <c r="P10">
        <v>25.558552083333328</v>
      </c>
      <c r="Q10">
        <v>24.998041666666676</v>
      </c>
      <c r="R10">
        <v>24.789270833333333</v>
      </c>
      <c r="S10">
        <v>19.526791666666664</v>
      </c>
      <c r="T10">
        <v>16.045302083333336</v>
      </c>
      <c r="U10">
        <v>12.356125000000004</v>
      </c>
      <c r="V10">
        <v>8.9672916666666662</v>
      </c>
      <c r="W10">
        <v>7.3164708333333337</v>
      </c>
      <c r="X10">
        <v>5.6285375000000002</v>
      </c>
      <c r="Y10">
        <v>5.4356291666666685</v>
      </c>
      <c r="Z10">
        <v>4.9688625000000011</v>
      </c>
      <c r="AA10">
        <v>10.032642415038447</v>
      </c>
      <c r="AB10">
        <v>17.642415038446114</v>
      </c>
      <c r="AC10">
        <v>20.199999999999996</v>
      </c>
      <c r="AD10">
        <v>12.41</v>
      </c>
      <c r="AE10">
        <v>17.569999999999997</v>
      </c>
      <c r="AF10">
        <v>9.9462499999999974</v>
      </c>
      <c r="AG10">
        <v>97.499177090608711</v>
      </c>
      <c r="AH10">
        <v>100.17</v>
      </c>
    </row>
    <row r="11" spans="3:34" x14ac:dyDescent="0.25">
      <c r="C11" s="8">
        <v>38513</v>
      </c>
      <c r="D11">
        <v>161</v>
      </c>
      <c r="E11">
        <v>24.203947916666664</v>
      </c>
      <c r="F11">
        <v>27.759</v>
      </c>
      <c r="G11">
        <v>21.532</v>
      </c>
      <c r="H11">
        <v>85.662298997207131</v>
      </c>
      <c r="I11">
        <v>0</v>
      </c>
      <c r="J11">
        <v>1.8051250000000005</v>
      </c>
      <c r="K11">
        <v>6.6050000000000004</v>
      </c>
      <c r="L11">
        <v>222.88645833333339</v>
      </c>
      <c r="M11">
        <v>967.76895833333299</v>
      </c>
      <c r="N11">
        <v>20832.075299999997</v>
      </c>
      <c r="O11">
        <v>43812.1057475083</v>
      </c>
      <c r="P11">
        <v>25.825739583333341</v>
      </c>
      <c r="Q11">
        <v>25.417229166666669</v>
      </c>
      <c r="R11">
        <v>25.398145833333334</v>
      </c>
      <c r="S11">
        <v>19.813333333333329</v>
      </c>
      <c r="T11">
        <v>16.165364583333329</v>
      </c>
      <c r="U11">
        <v>12.402395833333335</v>
      </c>
      <c r="V11">
        <v>9.0104624999999992</v>
      </c>
      <c r="W11">
        <v>7.3247874999999985</v>
      </c>
      <c r="X11">
        <v>5.6815208333333347</v>
      </c>
      <c r="Y11">
        <v>5.4155375000000001</v>
      </c>
      <c r="Z11">
        <v>4.9781166666666676</v>
      </c>
      <c r="AA11">
        <v>10.028930730056503</v>
      </c>
      <c r="AB11">
        <v>13.930730056503839</v>
      </c>
      <c r="AC11">
        <v>20.199999999999996</v>
      </c>
      <c r="AD11">
        <v>12.39</v>
      </c>
      <c r="AE11">
        <v>18.924583333333334</v>
      </c>
      <c r="AF11">
        <v>10.100416666666666</v>
      </c>
      <c r="AG11">
        <v>96.907485744041551</v>
      </c>
      <c r="AH11">
        <v>99.427999999999997</v>
      </c>
    </row>
    <row r="12" spans="3:34" x14ac:dyDescent="0.25">
      <c r="C12" s="8">
        <v>38514</v>
      </c>
      <c r="D12">
        <v>162</v>
      </c>
      <c r="E12">
        <v>22.96187500000001</v>
      </c>
      <c r="F12">
        <v>27.245999999999999</v>
      </c>
      <c r="G12">
        <v>21.181000000000001</v>
      </c>
      <c r="H12">
        <v>95.704114371391697</v>
      </c>
      <c r="I12">
        <v>28.6</v>
      </c>
      <c r="J12">
        <v>0.8036145833333328</v>
      </c>
      <c r="K12">
        <v>6.1740000000000004</v>
      </c>
      <c r="L12">
        <v>185.66864583333327</v>
      </c>
      <c r="M12">
        <v>966.91854166666701</v>
      </c>
      <c r="N12">
        <v>14459.25454</v>
      </c>
      <c r="O12">
        <v>30334.805271317822</v>
      </c>
      <c r="P12">
        <v>26.298395833333355</v>
      </c>
      <c r="Q12">
        <v>25.712812499999998</v>
      </c>
      <c r="R12">
        <v>26.079687499999995</v>
      </c>
      <c r="S12">
        <v>20.145968749999994</v>
      </c>
      <c r="T12">
        <v>16.266479166666667</v>
      </c>
      <c r="U12">
        <v>12.522760416666666</v>
      </c>
      <c r="V12">
        <v>9.101404166666665</v>
      </c>
      <c r="W12">
        <v>7.359775</v>
      </c>
      <c r="X12">
        <v>5.6732333333333349</v>
      </c>
      <c r="Y12">
        <v>5.4118916666666665</v>
      </c>
      <c r="Z12">
        <v>4.990004166666667</v>
      </c>
      <c r="AA12">
        <v>10.040672192888096</v>
      </c>
      <c r="AB12">
        <v>25.672192888095044</v>
      </c>
      <c r="AC12">
        <v>48.8</v>
      </c>
      <c r="AD12">
        <v>12.4</v>
      </c>
      <c r="AE12">
        <v>19.558333333333334</v>
      </c>
      <c r="AF12">
        <v>12.317083333333331</v>
      </c>
      <c r="AG12">
        <v>101.08874705740121</v>
      </c>
      <c r="AH12">
        <v>103.56</v>
      </c>
    </row>
    <row r="13" spans="3:34" x14ac:dyDescent="0.25">
      <c r="C13" s="8">
        <v>38515</v>
      </c>
      <c r="D13">
        <v>163</v>
      </c>
      <c r="E13">
        <v>24.315041666666676</v>
      </c>
      <c r="F13">
        <v>28.245999999999999</v>
      </c>
      <c r="G13">
        <v>21.736000000000001</v>
      </c>
      <c r="H13">
        <v>84.134548625940241</v>
      </c>
      <c r="I13">
        <v>0.1</v>
      </c>
      <c r="J13">
        <v>1.1613020833333334</v>
      </c>
      <c r="K13">
        <v>5.3609999999999998</v>
      </c>
      <c r="L13">
        <v>207.99062499999999</v>
      </c>
      <c r="M13">
        <v>965.41145833333348</v>
      </c>
      <c r="N13">
        <v>23608.328809999995</v>
      </c>
      <c r="O13">
        <v>50076.750675526018</v>
      </c>
      <c r="P13">
        <v>26.537322916666664</v>
      </c>
      <c r="Q13">
        <v>25.970812499999997</v>
      </c>
      <c r="R13">
        <v>26.151812500000009</v>
      </c>
      <c r="S13">
        <v>20.50397916666666</v>
      </c>
      <c r="T13">
        <v>16.43077083333333</v>
      </c>
      <c r="U13">
        <v>12.610625000000004</v>
      </c>
      <c r="V13">
        <v>9.1450083333333314</v>
      </c>
      <c r="W13">
        <v>7.4583291666666653</v>
      </c>
      <c r="X13">
        <v>5.6917000000000009</v>
      </c>
      <c r="Y13">
        <v>5.4533416666666694</v>
      </c>
      <c r="Z13">
        <v>4.9999541666666669</v>
      </c>
      <c r="AA13">
        <v>10.058644716458906</v>
      </c>
      <c r="AB13">
        <v>43.644716458905883</v>
      </c>
      <c r="AC13">
        <v>48.9</v>
      </c>
      <c r="AD13">
        <v>12.37</v>
      </c>
      <c r="AE13">
        <v>21.221666666666668</v>
      </c>
      <c r="AF13">
        <v>11.719583333333333</v>
      </c>
      <c r="AG13">
        <v>100.93788819209341</v>
      </c>
      <c r="AH13">
        <v>103.43</v>
      </c>
    </row>
    <row r="14" spans="3:34" x14ac:dyDescent="0.25">
      <c r="C14" s="8">
        <v>38516</v>
      </c>
      <c r="D14">
        <v>164</v>
      </c>
      <c r="E14">
        <v>24.98875</v>
      </c>
      <c r="F14">
        <v>30.414000000000001</v>
      </c>
      <c r="G14">
        <v>19.760000000000002</v>
      </c>
      <c r="H14">
        <v>78.632684097286216</v>
      </c>
      <c r="I14">
        <v>0</v>
      </c>
      <c r="J14">
        <v>1.2674062500000001</v>
      </c>
      <c r="K14">
        <v>5.125</v>
      </c>
      <c r="L14">
        <v>253.49583333333337</v>
      </c>
      <c r="M14">
        <v>959.66333333333375</v>
      </c>
      <c r="N14">
        <v>31692.044989999999</v>
      </c>
      <c r="O14">
        <v>67044.602369878194</v>
      </c>
      <c r="P14">
        <v>27.623645833333338</v>
      </c>
      <c r="Q14">
        <v>26.651499999999995</v>
      </c>
      <c r="R14">
        <v>26.570333333333341</v>
      </c>
      <c r="S14">
        <v>20.823656249999996</v>
      </c>
      <c r="T14">
        <v>16.545260416666668</v>
      </c>
      <c r="U14">
        <v>12.674739583333334</v>
      </c>
      <c r="V14">
        <v>9.1958166666666639</v>
      </c>
      <c r="W14">
        <v>7.4404416666666684</v>
      </c>
      <c r="X14">
        <v>5.7055291666666674</v>
      </c>
      <c r="Y14">
        <v>5.4289375000000009</v>
      </c>
      <c r="Z14">
        <v>5.006333333333334</v>
      </c>
      <c r="AA14">
        <v>10.055085365825079</v>
      </c>
      <c r="AB14">
        <v>40.08536582507751</v>
      </c>
      <c r="AC14">
        <v>48.9</v>
      </c>
      <c r="AD14">
        <v>12.39</v>
      </c>
      <c r="AE14">
        <v>20.355833333333333</v>
      </c>
      <c r="AF14">
        <v>11.368333333333334</v>
      </c>
      <c r="AG14">
        <v>97.99116972733583</v>
      </c>
      <c r="AH14">
        <v>100.62</v>
      </c>
    </row>
    <row r="15" spans="3:34" x14ac:dyDescent="0.25">
      <c r="C15" s="8">
        <v>38517</v>
      </c>
      <c r="D15">
        <v>165</v>
      </c>
      <c r="E15">
        <v>24.899197916666679</v>
      </c>
      <c r="F15">
        <v>28.965</v>
      </c>
      <c r="G15">
        <v>22.012</v>
      </c>
      <c r="H15">
        <v>80.308272005973663</v>
      </c>
      <c r="I15">
        <v>0</v>
      </c>
      <c r="J15">
        <v>2.3108125000000008</v>
      </c>
      <c r="K15">
        <v>10.71</v>
      </c>
      <c r="L15">
        <v>253.23020833333331</v>
      </c>
      <c r="M15">
        <v>954.84229166666648</v>
      </c>
      <c r="N15">
        <v>28432.727879999995</v>
      </c>
      <c r="O15">
        <v>60191.990132890372</v>
      </c>
      <c r="P15">
        <v>27.506895833333331</v>
      </c>
      <c r="Q15">
        <v>27.130052083333322</v>
      </c>
      <c r="R15">
        <v>27.538770833333341</v>
      </c>
      <c r="S15">
        <v>21.251104166666671</v>
      </c>
      <c r="T15">
        <v>16.703416666666669</v>
      </c>
      <c r="U15">
        <v>12.699458333333338</v>
      </c>
      <c r="V15">
        <v>9.2490499999999987</v>
      </c>
      <c r="W15">
        <v>7.4680083333333336</v>
      </c>
      <c r="X15">
        <v>5.7103000000000002</v>
      </c>
      <c r="Y15">
        <v>5.4487291666666673</v>
      </c>
      <c r="Z15">
        <v>5.017029166666668</v>
      </c>
      <c r="AA15">
        <v>10.049689214493794</v>
      </c>
      <c r="AB15">
        <v>34.689214493792711</v>
      </c>
      <c r="AC15">
        <v>48.9</v>
      </c>
      <c r="AD15">
        <v>12.41</v>
      </c>
      <c r="AE15">
        <v>21.13666666666667</v>
      </c>
      <c r="AF15">
        <v>11.281666666666665</v>
      </c>
      <c r="AG15">
        <v>96.3083735106879</v>
      </c>
      <c r="AH15">
        <v>98.742999999999995</v>
      </c>
    </row>
    <row r="16" spans="3:34" x14ac:dyDescent="0.25">
      <c r="C16" s="8">
        <v>38518</v>
      </c>
      <c r="D16">
        <v>166</v>
      </c>
      <c r="E16">
        <v>22.608395833333322</v>
      </c>
      <c r="F16">
        <v>24.454000000000001</v>
      </c>
      <c r="G16">
        <v>18.696999999999999</v>
      </c>
      <c r="H16">
        <v>74.558537596033418</v>
      </c>
      <c r="I16">
        <v>0</v>
      </c>
      <c r="J16">
        <v>2.3292812499999997</v>
      </c>
      <c r="K16">
        <v>9.11</v>
      </c>
      <c r="L16">
        <v>258.86250000000001</v>
      </c>
      <c r="M16">
        <v>952.49166666666645</v>
      </c>
      <c r="N16">
        <v>26170.969839999998</v>
      </c>
      <c r="O16">
        <v>54188.885714285709</v>
      </c>
      <c r="P16">
        <v>27.075010416666672</v>
      </c>
      <c r="Q16">
        <v>26.715947916666661</v>
      </c>
      <c r="R16">
        <v>27.390614583333331</v>
      </c>
      <c r="S16">
        <v>21.822937499999998</v>
      </c>
      <c r="T16">
        <v>16.817645833333334</v>
      </c>
      <c r="U16">
        <v>12.778416666666663</v>
      </c>
      <c r="V16">
        <v>9.257691666666668</v>
      </c>
      <c r="W16">
        <v>7.4699083333333336</v>
      </c>
      <c r="X16">
        <v>5.7073208333333314</v>
      </c>
      <c r="Y16">
        <v>5.4575083333333341</v>
      </c>
      <c r="Z16">
        <v>5.0251250000000001</v>
      </c>
      <c r="AA16">
        <v>10.043077317884288</v>
      </c>
      <c r="AB16">
        <v>28.077317884286156</v>
      </c>
      <c r="AC16">
        <v>48.9</v>
      </c>
      <c r="AD16">
        <v>12.4</v>
      </c>
      <c r="AE16">
        <v>20.25</v>
      </c>
      <c r="AF16">
        <v>10.731250000000001</v>
      </c>
      <c r="AG16">
        <v>94.542732905999998</v>
      </c>
      <c r="AH16">
        <v>97.022000000000006</v>
      </c>
    </row>
    <row r="17" spans="3:34" x14ac:dyDescent="0.25">
      <c r="C17" s="8">
        <v>38519</v>
      </c>
      <c r="D17">
        <v>167</v>
      </c>
      <c r="E17">
        <v>17.434229166666672</v>
      </c>
      <c r="F17">
        <v>21.654</v>
      </c>
      <c r="G17">
        <v>12.103999999999999</v>
      </c>
      <c r="H17">
        <v>91.098606356537445</v>
      </c>
      <c r="I17">
        <v>7.3999999999999995</v>
      </c>
      <c r="J17">
        <v>1.9091562499999997</v>
      </c>
      <c r="K17">
        <v>9.0500000000000007</v>
      </c>
      <c r="L17">
        <v>264.75000000000011</v>
      </c>
      <c r="M17">
        <v>951.60427083333332</v>
      </c>
      <c r="N17">
        <v>12499.473230000001</v>
      </c>
      <c r="O17">
        <v>26131.967962347717</v>
      </c>
      <c r="P17">
        <v>25.492406249999998</v>
      </c>
      <c r="Q17">
        <v>25.150989583333331</v>
      </c>
      <c r="R17">
        <v>25.830291666666678</v>
      </c>
      <c r="S17">
        <v>22.348770833333329</v>
      </c>
      <c r="T17">
        <v>16.899229166666665</v>
      </c>
      <c r="U17">
        <v>12.810125000000006</v>
      </c>
      <c r="V17">
        <v>9.2943999999999996</v>
      </c>
      <c r="W17">
        <v>7.5002083333333331</v>
      </c>
      <c r="X17">
        <v>5.7012083333333337</v>
      </c>
      <c r="Y17">
        <v>5.4545208333333361</v>
      </c>
      <c r="Z17">
        <v>5.0376666666666674</v>
      </c>
      <c r="AA17">
        <v>10.039374421422428</v>
      </c>
      <c r="AB17">
        <v>24.374421422427684</v>
      </c>
      <c r="AC17">
        <v>56.300000000000011</v>
      </c>
      <c r="AD17">
        <v>12.38</v>
      </c>
      <c r="AE17">
        <v>17.329166666666669</v>
      </c>
      <c r="AF17">
        <v>11.035416666666668</v>
      </c>
      <c r="AG17">
        <v>98.915227951521857</v>
      </c>
      <c r="AH17">
        <v>101.34</v>
      </c>
    </row>
    <row r="18" spans="3:34" x14ac:dyDescent="0.25">
      <c r="C18" s="8">
        <v>38520</v>
      </c>
      <c r="D18">
        <v>168</v>
      </c>
      <c r="E18">
        <v>13.454427083333337</v>
      </c>
      <c r="F18">
        <v>18.709</v>
      </c>
      <c r="G18">
        <v>9.9253999999999998</v>
      </c>
      <c r="H18">
        <v>89.69902156477049</v>
      </c>
      <c r="I18">
        <v>6.9</v>
      </c>
      <c r="J18">
        <v>1.654697916666666</v>
      </c>
      <c r="K18">
        <v>11</v>
      </c>
      <c r="L18">
        <v>266.7677083333333</v>
      </c>
      <c r="M18">
        <v>954.75666666666677</v>
      </c>
      <c r="N18">
        <v>20921.176709999992</v>
      </c>
      <c r="O18">
        <v>42813.069479512735</v>
      </c>
      <c r="P18">
        <v>23.630218750000008</v>
      </c>
      <c r="Q18">
        <v>23.296385416666666</v>
      </c>
      <c r="R18">
        <v>23.962343750000002</v>
      </c>
      <c r="S18">
        <v>22.874020833333333</v>
      </c>
      <c r="T18">
        <v>16.991520833333329</v>
      </c>
      <c r="U18">
        <v>12.858427083333334</v>
      </c>
      <c r="V18">
        <v>9.3558333333333312</v>
      </c>
      <c r="W18">
        <v>7.5363958333333327</v>
      </c>
      <c r="X18">
        <v>5.731487500000001</v>
      </c>
      <c r="Y18">
        <v>5.4712708333333344</v>
      </c>
      <c r="Z18">
        <v>5.0466208333333347</v>
      </c>
      <c r="AA18">
        <v>10.043121260484705</v>
      </c>
      <c r="AB18">
        <v>28.121260484704482</v>
      </c>
      <c r="AC18">
        <v>63.20000000000001</v>
      </c>
      <c r="AD18">
        <v>12.33</v>
      </c>
      <c r="AE18">
        <v>16.206666666666667</v>
      </c>
      <c r="AF18">
        <v>11.555416666666666</v>
      </c>
      <c r="AG18">
        <v>99.836197593052674</v>
      </c>
      <c r="AH18">
        <v>102.19</v>
      </c>
    </row>
    <row r="19" spans="3:34" x14ac:dyDescent="0.25">
      <c r="C19" s="8">
        <v>38521</v>
      </c>
      <c r="D19">
        <v>169</v>
      </c>
      <c r="E19">
        <v>15.087531249999996</v>
      </c>
      <c r="F19">
        <v>17.446000000000002</v>
      </c>
      <c r="G19">
        <v>13.263999999999999</v>
      </c>
      <c r="H19">
        <v>86.262276226164943</v>
      </c>
      <c r="I19">
        <v>0</v>
      </c>
      <c r="J19">
        <v>2.4121145833333335</v>
      </c>
      <c r="K19">
        <v>6.9089999999999998</v>
      </c>
      <c r="L19">
        <v>320.61770833333321</v>
      </c>
      <c r="M19">
        <v>961.03854166666667</v>
      </c>
      <c r="N19">
        <v>15420.750460000008</v>
      </c>
      <c r="O19">
        <v>32037.40279069767</v>
      </c>
      <c r="P19">
        <v>22.468520833333343</v>
      </c>
      <c r="Q19">
        <v>22.130124999999996</v>
      </c>
      <c r="R19">
        <v>22.807197916666677</v>
      </c>
      <c r="S19">
        <v>22.560531250000007</v>
      </c>
      <c r="T19">
        <v>17.151062500000009</v>
      </c>
      <c r="U19">
        <v>12.949760416666665</v>
      </c>
      <c r="V19">
        <v>9.4020124999999997</v>
      </c>
      <c r="W19">
        <v>7.5518666666666654</v>
      </c>
      <c r="X19">
        <v>5.7663083333333338</v>
      </c>
      <c r="Y19">
        <v>5.4796041666666682</v>
      </c>
      <c r="Z19">
        <v>5.0464874999999987</v>
      </c>
      <c r="AA19">
        <v>10.044213966481754</v>
      </c>
      <c r="AB19">
        <v>29.213966481755733</v>
      </c>
      <c r="AC19">
        <v>63.20000000000001</v>
      </c>
      <c r="AD19">
        <v>12.38</v>
      </c>
      <c r="AE19">
        <v>17.731249999999999</v>
      </c>
      <c r="AF19">
        <v>11.525</v>
      </c>
      <c r="AG19">
        <v>96.537291124176363</v>
      </c>
      <c r="AH19">
        <v>99.061999999999998</v>
      </c>
    </row>
    <row r="20" spans="3:34" x14ac:dyDescent="0.25">
      <c r="C20" s="8">
        <v>38522</v>
      </c>
      <c r="D20">
        <v>170</v>
      </c>
      <c r="E20">
        <v>15.664875000000002</v>
      </c>
      <c r="F20">
        <v>19.998999999999999</v>
      </c>
      <c r="G20">
        <v>11.551</v>
      </c>
      <c r="H20">
        <v>85.631835534055881</v>
      </c>
      <c r="I20">
        <v>0</v>
      </c>
      <c r="J20">
        <v>1.4093020833333336</v>
      </c>
      <c r="K20">
        <v>6.2329999999999997</v>
      </c>
      <c r="L20">
        <v>137.87061458333321</v>
      </c>
      <c r="M20">
        <v>969.45947916666682</v>
      </c>
      <c r="N20">
        <v>23526.88895</v>
      </c>
      <c r="O20">
        <v>48243.37637873755</v>
      </c>
      <c r="P20">
        <v>22.131218750000006</v>
      </c>
      <c r="Q20">
        <v>21.750062500000009</v>
      </c>
      <c r="R20">
        <v>22.341479166666662</v>
      </c>
      <c r="S20">
        <v>21.795145833333333</v>
      </c>
      <c r="T20">
        <v>17.276968749999998</v>
      </c>
      <c r="U20">
        <v>12.966249999999995</v>
      </c>
      <c r="V20">
        <v>9.4312333333333331</v>
      </c>
      <c r="W20">
        <v>7.5745708333333353</v>
      </c>
      <c r="X20">
        <v>5.8183125000000002</v>
      </c>
      <c r="Y20">
        <v>5.4901708333333348</v>
      </c>
      <c r="Z20">
        <v>5.0568375000000003</v>
      </c>
      <c r="AA20">
        <v>10.040347017645004</v>
      </c>
      <c r="AB20">
        <v>25.347017645004296</v>
      </c>
      <c r="AC20">
        <v>63.20000000000001</v>
      </c>
      <c r="AD20">
        <v>12.36</v>
      </c>
      <c r="AE20">
        <v>18.34</v>
      </c>
      <c r="AF20">
        <v>11.704583333333334</v>
      </c>
      <c r="AG20">
        <v>98.285303222952592</v>
      </c>
      <c r="AH20">
        <v>100.66</v>
      </c>
    </row>
    <row r="21" spans="3:34" x14ac:dyDescent="0.25">
      <c r="C21" s="8">
        <v>38523</v>
      </c>
      <c r="D21">
        <v>171</v>
      </c>
      <c r="E21">
        <v>17.240427083333337</v>
      </c>
      <c r="F21">
        <v>23.471</v>
      </c>
      <c r="G21">
        <v>10.499000000000001</v>
      </c>
      <c r="H21">
        <v>78.004892637526609</v>
      </c>
      <c r="I21">
        <v>0</v>
      </c>
      <c r="J21">
        <v>0.98008333333333308</v>
      </c>
      <c r="K21">
        <v>4.7530000000000001</v>
      </c>
      <c r="L21">
        <v>184.58197916666668</v>
      </c>
      <c r="M21">
        <v>971.29385416666662</v>
      </c>
      <c r="N21">
        <v>31620.770330000003</v>
      </c>
      <c r="O21">
        <v>64721.539125138421</v>
      </c>
      <c r="P21">
        <v>23.11690625000001</v>
      </c>
      <c r="Q21">
        <v>22.437239583333341</v>
      </c>
      <c r="R21">
        <v>22.532510416666668</v>
      </c>
      <c r="S21">
        <v>21.800010416666666</v>
      </c>
      <c r="T21">
        <v>17.555333333333333</v>
      </c>
      <c r="U21">
        <v>13.015958333333332</v>
      </c>
      <c r="V21">
        <v>9.4797458333333342</v>
      </c>
      <c r="W21">
        <v>7.6011249999999997</v>
      </c>
      <c r="X21">
        <v>5.7953166666666673</v>
      </c>
      <c r="Y21">
        <v>5.5027416666666689</v>
      </c>
      <c r="Z21">
        <v>5.0591583333333334</v>
      </c>
      <c r="AA21">
        <v>10.036878481718707</v>
      </c>
      <c r="AB21">
        <v>21.878481718706023</v>
      </c>
      <c r="AC21">
        <v>63.20000000000001</v>
      </c>
      <c r="AD21">
        <v>12.39</v>
      </c>
      <c r="AE21">
        <v>18.584999999999997</v>
      </c>
      <c r="AF21">
        <v>12.241666666666669</v>
      </c>
      <c r="AG21">
        <v>100.35324864998381</v>
      </c>
      <c r="AH21">
        <v>102.85</v>
      </c>
    </row>
    <row r="22" spans="3:34" x14ac:dyDescent="0.25">
      <c r="C22" s="8">
        <v>38524</v>
      </c>
      <c r="D22">
        <v>172</v>
      </c>
      <c r="E22">
        <v>19.309479166666662</v>
      </c>
      <c r="F22">
        <v>24.318999999999999</v>
      </c>
      <c r="G22">
        <v>13.507</v>
      </c>
      <c r="H22">
        <v>73.544249181156502</v>
      </c>
      <c r="I22">
        <v>0</v>
      </c>
      <c r="J22">
        <v>1.53496875</v>
      </c>
      <c r="K22">
        <v>6.4189999999999996</v>
      </c>
      <c r="L22">
        <v>259.37916666666678</v>
      </c>
      <c r="M22">
        <v>965.43833333333362</v>
      </c>
      <c r="N22">
        <v>30928.966580000011</v>
      </c>
      <c r="O22">
        <v>63150.357574750844</v>
      </c>
      <c r="P22">
        <v>23.50486458333333</v>
      </c>
      <c r="Q22">
        <v>23.101708333333331</v>
      </c>
      <c r="R22">
        <v>23.262510416666672</v>
      </c>
      <c r="S22">
        <v>22.064885416666669</v>
      </c>
      <c r="T22">
        <v>17.840968750000002</v>
      </c>
      <c r="U22">
        <v>13.117135416666668</v>
      </c>
      <c r="V22">
        <v>9.5166416666666667</v>
      </c>
      <c r="W22">
        <v>7.6103083333333332</v>
      </c>
      <c r="X22">
        <v>5.7678208333333325</v>
      </c>
      <c r="Y22">
        <v>5.5232791666666676</v>
      </c>
      <c r="Z22">
        <v>5.0715333333333339</v>
      </c>
      <c r="AA22">
        <v>10.032665851092002</v>
      </c>
      <c r="AB22">
        <v>17.665851092002566</v>
      </c>
      <c r="AC22">
        <v>63.20000000000001</v>
      </c>
      <c r="AD22">
        <v>12.39</v>
      </c>
      <c r="AE22">
        <v>18.981249999999999</v>
      </c>
      <c r="AF22">
        <v>11.947083333333332</v>
      </c>
      <c r="AG22">
        <v>95.69877050664158</v>
      </c>
      <c r="AH22">
        <v>98.245999999999995</v>
      </c>
    </row>
    <row r="23" spans="3:34" x14ac:dyDescent="0.25">
      <c r="C23" s="8">
        <v>38525</v>
      </c>
      <c r="D23">
        <v>173</v>
      </c>
      <c r="E23">
        <v>18.405750000000005</v>
      </c>
      <c r="F23">
        <v>23.244</v>
      </c>
      <c r="G23">
        <v>14.204000000000001</v>
      </c>
      <c r="H23">
        <v>77.846366018140358</v>
      </c>
      <c r="I23">
        <v>0.2</v>
      </c>
      <c r="J23">
        <v>2.2713749999999999</v>
      </c>
      <c r="K23">
        <v>8.9</v>
      </c>
      <c r="L23">
        <v>281.35107291666662</v>
      </c>
      <c r="M23">
        <v>962.89114583333355</v>
      </c>
      <c r="N23">
        <v>18608.799810000011</v>
      </c>
      <c r="O23">
        <v>38199.699734219263</v>
      </c>
      <c r="P23">
        <v>23.222083333333345</v>
      </c>
      <c r="Q23">
        <v>22.86928125</v>
      </c>
      <c r="R23">
        <v>23.518093750000016</v>
      </c>
      <c r="S23">
        <v>22.557625000000012</v>
      </c>
      <c r="T23">
        <v>18.035583333333335</v>
      </c>
      <c r="U23">
        <v>13.171718750000002</v>
      </c>
      <c r="V23">
        <v>9.5523791666666629</v>
      </c>
      <c r="W23">
        <v>7.6188166666666675</v>
      </c>
      <c r="X23">
        <v>5.7788416666666675</v>
      </c>
      <c r="Y23">
        <v>5.4986500000000014</v>
      </c>
      <c r="Z23">
        <v>5.0803916666666664</v>
      </c>
      <c r="AA23">
        <v>10.028652426920525</v>
      </c>
      <c r="AB23">
        <v>13.652426920525537</v>
      </c>
      <c r="AC23">
        <v>63.400000000000013</v>
      </c>
      <c r="AD23">
        <v>12.38</v>
      </c>
      <c r="AE23">
        <v>19.089166666666667</v>
      </c>
      <c r="AF23">
        <v>11.804166666666665</v>
      </c>
      <c r="AG23">
        <v>94.863046800213979</v>
      </c>
      <c r="AH23">
        <v>97.477000000000004</v>
      </c>
    </row>
    <row r="24" spans="3:34" x14ac:dyDescent="0.25">
      <c r="C24" s="8">
        <v>38526</v>
      </c>
      <c r="D24">
        <v>174</v>
      </c>
      <c r="E24">
        <v>16.673669791666672</v>
      </c>
      <c r="F24">
        <v>23.632999999999999</v>
      </c>
      <c r="G24">
        <v>8.3962000000000003</v>
      </c>
      <c r="H24">
        <v>66.600504932059437</v>
      </c>
      <c r="I24">
        <v>0</v>
      </c>
      <c r="J24">
        <v>1.0814479166666666</v>
      </c>
      <c r="K24">
        <v>6.8310000000000004</v>
      </c>
      <c r="L24">
        <v>229.1403645833332</v>
      </c>
      <c r="M24">
        <v>969.00156249999975</v>
      </c>
      <c r="N24">
        <v>34438.312239999992</v>
      </c>
      <c r="O24">
        <v>69355.139745293462</v>
      </c>
      <c r="P24">
        <v>23.334135416666658</v>
      </c>
      <c r="Q24">
        <v>22.760291666666664</v>
      </c>
      <c r="R24">
        <v>22.850385416666658</v>
      </c>
      <c r="S24">
        <v>22.328166666666672</v>
      </c>
      <c r="T24">
        <v>18.208718749999999</v>
      </c>
      <c r="U24">
        <v>13.305302083333338</v>
      </c>
      <c r="V24">
        <v>9.586037499999998</v>
      </c>
      <c r="W24">
        <v>7.6504500000000002</v>
      </c>
      <c r="X24">
        <v>5.7851958333333338</v>
      </c>
      <c r="Y24">
        <v>5.5205250000000019</v>
      </c>
      <c r="Z24">
        <v>5.0863041666666673</v>
      </c>
      <c r="AA24">
        <v>10.023713278633586</v>
      </c>
      <c r="AB24">
        <v>8.7132786335836645</v>
      </c>
      <c r="AC24">
        <v>63.400000000000013</v>
      </c>
      <c r="AD24">
        <v>12.39</v>
      </c>
      <c r="AE24">
        <v>17.345000000000002</v>
      </c>
      <c r="AF24">
        <v>12.117916666666666</v>
      </c>
      <c r="AG24">
        <v>96.709242101438633</v>
      </c>
      <c r="AH24">
        <v>98.679000000000002</v>
      </c>
    </row>
    <row r="25" spans="3:34" x14ac:dyDescent="0.25">
      <c r="C25" s="8">
        <v>38527</v>
      </c>
      <c r="D25">
        <v>175</v>
      </c>
      <c r="E25">
        <v>20.987770833333332</v>
      </c>
      <c r="F25">
        <v>27.137</v>
      </c>
      <c r="G25">
        <v>12.778</v>
      </c>
      <c r="H25">
        <v>70.462004243533684</v>
      </c>
      <c r="I25">
        <v>0</v>
      </c>
      <c r="J25">
        <v>1.5845</v>
      </c>
      <c r="K25">
        <v>6.8109999999999999</v>
      </c>
      <c r="L25">
        <v>238.65625</v>
      </c>
      <c r="M25">
        <v>968.93124999999964</v>
      </c>
      <c r="N25">
        <v>30578.955620000001</v>
      </c>
      <c r="O25">
        <v>62256.281339977839</v>
      </c>
      <c r="P25">
        <v>23.730562500000005</v>
      </c>
      <c r="Q25">
        <v>23.280583333333336</v>
      </c>
      <c r="R25">
        <v>23.421145833333327</v>
      </c>
      <c r="S25">
        <v>22.529177083333341</v>
      </c>
      <c r="T25">
        <v>18.435593749999999</v>
      </c>
      <c r="U25">
        <v>13.381145833333335</v>
      </c>
      <c r="V25">
        <v>9.651608333333332</v>
      </c>
      <c r="W25">
        <v>7.6702916666666674</v>
      </c>
      <c r="X25">
        <v>5.8365000000000009</v>
      </c>
      <c r="Y25">
        <v>5.5124166666666676</v>
      </c>
      <c r="Z25">
        <v>5.0894374999999998</v>
      </c>
      <c r="AA25">
        <v>10.018718469719447</v>
      </c>
      <c r="AB25">
        <v>3.7184697194468299</v>
      </c>
      <c r="AC25">
        <v>63.400000000000013</v>
      </c>
      <c r="AD25">
        <v>12.39</v>
      </c>
      <c r="AE25">
        <v>19.452916666666667</v>
      </c>
      <c r="AF25">
        <v>12.750416666666668</v>
      </c>
      <c r="AG25">
        <v>88.924987527338956</v>
      </c>
      <c r="AH25">
        <v>91.421000000000006</v>
      </c>
    </row>
    <row r="26" spans="3:34" x14ac:dyDescent="0.25">
      <c r="C26" s="8">
        <v>38528</v>
      </c>
      <c r="D26">
        <v>176</v>
      </c>
      <c r="E26">
        <v>24.169416666666674</v>
      </c>
      <c r="F26">
        <v>29.748999999999999</v>
      </c>
      <c r="G26">
        <v>18.263000000000002</v>
      </c>
      <c r="H26">
        <v>71.249715091311728</v>
      </c>
      <c r="I26">
        <v>0</v>
      </c>
      <c r="J26">
        <v>1.3423437499999997</v>
      </c>
      <c r="K26">
        <v>6.1150000000000002</v>
      </c>
      <c r="L26">
        <v>240.61041666666668</v>
      </c>
      <c r="M26">
        <v>967.95572916666708</v>
      </c>
      <c r="N26">
        <v>32194.460410000011</v>
      </c>
      <c r="O26">
        <v>65298.327253599105</v>
      </c>
      <c r="P26">
        <v>25.035572916666663</v>
      </c>
      <c r="Q26">
        <v>24.405375000000006</v>
      </c>
      <c r="R26">
        <v>24.426749999999995</v>
      </c>
      <c r="S26">
        <v>22.823000000000004</v>
      </c>
      <c r="T26">
        <v>18.623260416666675</v>
      </c>
      <c r="U26">
        <v>13.443041666666671</v>
      </c>
      <c r="V26">
        <v>9.6984833333333338</v>
      </c>
      <c r="W26">
        <v>7.6643333333333326</v>
      </c>
      <c r="X26">
        <v>5.8265000000000002</v>
      </c>
      <c r="Y26">
        <v>5.5191833333333342</v>
      </c>
      <c r="Z26">
        <v>5.0983499999999999</v>
      </c>
      <c r="AA26">
        <v>10.014265619543794</v>
      </c>
      <c r="AB26">
        <v>-0.73438045620650882</v>
      </c>
      <c r="AC26">
        <v>63.400000000000013</v>
      </c>
      <c r="AD26">
        <v>12.39</v>
      </c>
      <c r="AE26">
        <v>21.633750000000003</v>
      </c>
      <c r="AF26">
        <v>13.547083333333333</v>
      </c>
      <c r="AG26">
        <v>93.958396031629945</v>
      </c>
      <c r="AH26">
        <v>96.631</v>
      </c>
    </row>
    <row r="27" spans="3:34" x14ac:dyDescent="0.25">
      <c r="C27" s="8">
        <v>38529</v>
      </c>
      <c r="D27">
        <v>177</v>
      </c>
      <c r="E27">
        <v>25.401500000000002</v>
      </c>
      <c r="F27">
        <v>30.047000000000001</v>
      </c>
      <c r="G27">
        <v>20.135999999999999</v>
      </c>
      <c r="H27">
        <v>76.554051574357331</v>
      </c>
      <c r="I27">
        <v>0</v>
      </c>
      <c r="J27">
        <v>0.9500416666666669</v>
      </c>
      <c r="K27">
        <v>5.5570000000000004</v>
      </c>
      <c r="L27">
        <v>190.81135416666669</v>
      </c>
      <c r="M27">
        <v>969.2623958333337</v>
      </c>
      <c r="N27">
        <v>27815.812410000002</v>
      </c>
      <c r="O27">
        <v>56713.890354374314</v>
      </c>
      <c r="P27">
        <v>26.812093749999999</v>
      </c>
      <c r="Q27">
        <v>25.613656249999991</v>
      </c>
      <c r="R27">
        <v>25.388562499999995</v>
      </c>
      <c r="S27">
        <v>23.184250000000006</v>
      </c>
      <c r="T27">
        <v>18.797989583333337</v>
      </c>
      <c r="U27">
        <v>13.632208333333333</v>
      </c>
      <c r="V27">
        <v>9.7158083333333334</v>
      </c>
      <c r="W27">
        <v>7.6888874999999999</v>
      </c>
      <c r="X27">
        <v>5.7817250000000016</v>
      </c>
      <c r="Y27">
        <v>5.5480541666666667</v>
      </c>
      <c r="Z27">
        <v>5.1058041666666671</v>
      </c>
      <c r="AA27">
        <v>10.010070565957257</v>
      </c>
      <c r="AB27">
        <v>-4.9294340427431207</v>
      </c>
      <c r="AC27">
        <v>63.400000000000013</v>
      </c>
      <c r="AD27">
        <v>12.39</v>
      </c>
      <c r="AE27">
        <v>23.079166666666666</v>
      </c>
      <c r="AF27">
        <v>14.560416666666669</v>
      </c>
      <c r="AG27">
        <v>91.047735821256651</v>
      </c>
      <c r="AH27">
        <v>93.652000000000001</v>
      </c>
    </row>
    <row r="28" spans="3:34" x14ac:dyDescent="0.25">
      <c r="C28" s="8">
        <v>38530</v>
      </c>
      <c r="D28">
        <v>178</v>
      </c>
      <c r="E28">
        <v>24.263489583333342</v>
      </c>
      <c r="F28">
        <v>28.451000000000001</v>
      </c>
      <c r="G28">
        <v>20.27</v>
      </c>
      <c r="H28">
        <v>80.480929264891685</v>
      </c>
      <c r="I28">
        <v>0</v>
      </c>
      <c r="J28">
        <v>1.52678125</v>
      </c>
      <c r="K28">
        <v>6.399</v>
      </c>
      <c r="L28">
        <v>151.456875</v>
      </c>
      <c r="M28">
        <v>971.25708333333341</v>
      </c>
      <c r="N28">
        <v>28875.594109999998</v>
      </c>
      <c r="O28">
        <v>59680.620066445183</v>
      </c>
      <c r="P28">
        <v>27.577302083333333</v>
      </c>
      <c r="Q28">
        <v>26.876166666666666</v>
      </c>
      <c r="R28">
        <v>26.181354166666665</v>
      </c>
      <c r="S28">
        <v>23.431239583333348</v>
      </c>
      <c r="T28">
        <v>18.992166666666673</v>
      </c>
      <c r="U28">
        <v>13.6721875</v>
      </c>
      <c r="V28">
        <v>9.7903958333333332</v>
      </c>
      <c r="W28">
        <v>7.7301624999999978</v>
      </c>
      <c r="X28">
        <v>5.8048291666666652</v>
      </c>
      <c r="Y28">
        <v>5.5563916666666664</v>
      </c>
      <c r="Z28">
        <v>5.1218458333333325</v>
      </c>
      <c r="AA28">
        <v>10.006124520439753</v>
      </c>
      <c r="AB28">
        <v>-8.8754795602462</v>
      </c>
      <c r="AC28">
        <v>63.400000000000013</v>
      </c>
      <c r="AD28">
        <v>12.4</v>
      </c>
      <c r="AE28">
        <v>23.739166666666666</v>
      </c>
      <c r="AF28">
        <v>14.864583333333336</v>
      </c>
      <c r="AG28">
        <v>97.502444482837177</v>
      </c>
      <c r="AH28">
        <v>100.1</v>
      </c>
    </row>
    <row r="29" spans="3:34" x14ac:dyDescent="0.25">
      <c r="C29" s="8">
        <v>38531</v>
      </c>
      <c r="D29">
        <v>179</v>
      </c>
      <c r="E29">
        <v>24.290677083333332</v>
      </c>
      <c r="F29">
        <v>29.398</v>
      </c>
      <c r="G29">
        <v>20.722000000000001</v>
      </c>
      <c r="H29">
        <v>86.243144174747499</v>
      </c>
      <c r="I29">
        <v>3.6000000000000005</v>
      </c>
      <c r="J29">
        <v>1.2361250000000001</v>
      </c>
      <c r="K29">
        <v>4.9390000000000001</v>
      </c>
      <c r="L29">
        <v>223.16218749999999</v>
      </c>
      <c r="M29">
        <v>967.05958333333353</v>
      </c>
      <c r="N29">
        <v>23551.670409999995</v>
      </c>
      <c r="O29">
        <v>50140.943167220357</v>
      </c>
      <c r="P29">
        <v>27.967291666666668</v>
      </c>
      <c r="Q29">
        <v>27.073218750000006</v>
      </c>
      <c r="R29">
        <v>27.11314583333332</v>
      </c>
      <c r="S29">
        <v>23.73414583333334</v>
      </c>
      <c r="T29">
        <v>19.152458333333339</v>
      </c>
      <c r="U29">
        <v>13.780739583333334</v>
      </c>
      <c r="V29">
        <v>9.8457416666666671</v>
      </c>
      <c r="W29">
        <v>7.7433750000000003</v>
      </c>
      <c r="X29">
        <v>5.835250000000002</v>
      </c>
      <c r="Y29">
        <v>5.5580291666666666</v>
      </c>
      <c r="Z29">
        <v>5.1238083333333337</v>
      </c>
      <c r="AA29">
        <v>10.004858973547728</v>
      </c>
      <c r="AB29">
        <v>-10.141026452274142</v>
      </c>
      <c r="AC29">
        <v>67</v>
      </c>
      <c r="AD29">
        <v>12.37</v>
      </c>
      <c r="AE29">
        <v>24.267500000000009</v>
      </c>
      <c r="AF29">
        <v>16.717500000000001</v>
      </c>
      <c r="AG29">
        <v>100.07687155666544</v>
      </c>
      <c r="AH29">
        <v>102.65</v>
      </c>
    </row>
    <row r="30" spans="3:34" x14ac:dyDescent="0.25">
      <c r="C30" s="8">
        <v>38532</v>
      </c>
      <c r="D30">
        <v>180</v>
      </c>
      <c r="E30">
        <v>21.902041666666662</v>
      </c>
      <c r="F30">
        <v>24.501999999999999</v>
      </c>
      <c r="G30">
        <v>20.213000000000001</v>
      </c>
      <c r="H30">
        <v>96.285970651191363</v>
      </c>
      <c r="I30">
        <v>54.400000000000006</v>
      </c>
      <c r="J30">
        <v>1.1060729166666665</v>
      </c>
      <c r="K30">
        <v>7.08</v>
      </c>
      <c r="L30">
        <v>213.3778125</v>
      </c>
      <c r="M30">
        <v>964.15666666666675</v>
      </c>
      <c r="N30">
        <v>8336.9636200000004</v>
      </c>
      <c r="O30">
        <v>17672.989656699887</v>
      </c>
      <c r="P30">
        <v>26.867416666666681</v>
      </c>
      <c r="Q30">
        <v>26.472937499999986</v>
      </c>
      <c r="R30">
        <v>27.071468750000008</v>
      </c>
      <c r="S30">
        <v>23.997375000000005</v>
      </c>
      <c r="T30">
        <v>19.463916666666666</v>
      </c>
      <c r="U30">
        <v>13.989614583333337</v>
      </c>
      <c r="V30">
        <v>9.9895875000000007</v>
      </c>
      <c r="W30">
        <v>7.8392666666666635</v>
      </c>
      <c r="X30">
        <v>5.9164791666666661</v>
      </c>
      <c r="Y30">
        <v>5.5751416666666671</v>
      </c>
      <c r="Z30">
        <v>5.1385458333333336</v>
      </c>
      <c r="AA30">
        <v>10.035240887476478</v>
      </c>
      <c r="AB30">
        <v>20.240887476475184</v>
      </c>
      <c r="AC30">
        <v>121.39999999999995</v>
      </c>
      <c r="AD30">
        <v>12.39</v>
      </c>
      <c r="AE30">
        <v>24.678333333333338</v>
      </c>
      <c r="AF30">
        <v>15.681249999999999</v>
      </c>
      <c r="AG30">
        <v>100.53271871781129</v>
      </c>
      <c r="AH30">
        <v>103.13</v>
      </c>
    </row>
    <row r="31" spans="3:34" x14ac:dyDescent="0.25">
      <c r="C31" s="8">
        <v>38533</v>
      </c>
      <c r="D31">
        <v>181</v>
      </c>
      <c r="E31">
        <v>22.578604166666651</v>
      </c>
      <c r="F31">
        <v>27.385999999999999</v>
      </c>
      <c r="G31">
        <v>19.047999999999998</v>
      </c>
      <c r="H31">
        <v>88.748041256457441</v>
      </c>
      <c r="I31">
        <v>0</v>
      </c>
      <c r="J31">
        <v>1.1061354166666668</v>
      </c>
      <c r="K31">
        <v>4.9690000000000003</v>
      </c>
      <c r="L31">
        <v>199.85935416666669</v>
      </c>
      <c r="M31">
        <v>962.15364583333348</v>
      </c>
      <c r="N31">
        <v>22640.498329999999</v>
      </c>
      <c r="O31">
        <v>46915.414640088595</v>
      </c>
      <c r="P31">
        <v>26.758749999999992</v>
      </c>
      <c r="Q31">
        <v>25.844041666666673</v>
      </c>
      <c r="R31">
        <v>26.345343750000001</v>
      </c>
      <c r="S31">
        <v>24.335552083333337</v>
      </c>
      <c r="T31">
        <v>19.767666666666667</v>
      </c>
      <c r="U31">
        <v>14.256374999999993</v>
      </c>
      <c r="V31">
        <v>10.156170833333334</v>
      </c>
      <c r="W31">
        <v>7.9428666666666672</v>
      </c>
      <c r="X31">
        <v>5.9359916666666672</v>
      </c>
      <c r="Y31">
        <v>5.5882375000000009</v>
      </c>
      <c r="Z31">
        <v>5.1434958333333318</v>
      </c>
      <c r="AA31">
        <v>10.079042871572769</v>
      </c>
      <c r="AB31">
        <v>64.042871572769698</v>
      </c>
      <c r="AC31">
        <v>121.39999999999995</v>
      </c>
      <c r="AD31">
        <v>12.35</v>
      </c>
      <c r="AE31">
        <v>26.015833333333337</v>
      </c>
      <c r="AF31">
        <v>17.928333333333331</v>
      </c>
      <c r="AG31">
        <v>100.85181988650241</v>
      </c>
      <c r="AH31">
        <v>103.5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T32"/>
  <sheetViews>
    <sheetView workbookViewId="0">
      <pane xSplit="4" ySplit="1" topLeftCell="E7" activePane="bottomRight" state="frozen"/>
      <selection pane="topRight" activeCell="E1" sqref="E1"/>
      <selection pane="bottomLeft" activeCell="A2" sqref="A2"/>
      <selection pane="bottomRight" activeCell="C2" sqref="C2:C32"/>
    </sheetView>
  </sheetViews>
  <sheetFormatPr defaultRowHeight="15" x14ac:dyDescent="0.25"/>
  <sheetData>
    <row r="1" spans="3:46" x14ac:dyDescent="0.25"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25</v>
      </c>
      <c r="K1" t="s">
        <v>26</v>
      </c>
      <c r="L1" t="s">
        <v>27</v>
      </c>
      <c r="M1" t="s">
        <v>28</v>
      </c>
      <c r="N1" t="s">
        <v>78</v>
      </c>
      <c r="O1" t="s">
        <v>79</v>
      </c>
      <c r="P1" t="s">
        <v>29</v>
      </c>
      <c r="Q1" t="s">
        <v>30</v>
      </c>
      <c r="R1" t="s">
        <v>31</v>
      </c>
      <c r="S1" t="s">
        <v>32</v>
      </c>
      <c r="T1" t="s">
        <v>33</v>
      </c>
      <c r="U1" t="s">
        <v>34</v>
      </c>
      <c r="V1" t="s">
        <v>35</v>
      </c>
      <c r="W1" t="s">
        <v>36</v>
      </c>
      <c r="X1" t="s">
        <v>37</v>
      </c>
      <c r="Y1" t="s">
        <v>97</v>
      </c>
      <c r="Z1" t="s">
        <v>38</v>
      </c>
      <c r="AA1" t="s">
        <v>39</v>
      </c>
      <c r="AB1" t="s">
        <v>40</v>
      </c>
      <c r="AC1" t="s">
        <v>85</v>
      </c>
      <c r="AD1" t="s">
        <v>41</v>
      </c>
      <c r="AE1" t="s">
        <v>86</v>
      </c>
      <c r="AF1" t="s">
        <v>87</v>
      </c>
      <c r="AG1" t="s">
        <v>42</v>
      </c>
      <c r="AH1" t="s">
        <v>43</v>
      </c>
      <c r="AI1" t="s">
        <v>44</v>
      </c>
      <c r="AJ1" t="s">
        <v>45</v>
      </c>
      <c r="AK1" t="s">
        <v>46</v>
      </c>
      <c r="AL1" t="s">
        <v>47</v>
      </c>
      <c r="AM1" t="s">
        <v>48</v>
      </c>
      <c r="AN1" t="s">
        <v>49</v>
      </c>
      <c r="AO1" t="s">
        <v>50</v>
      </c>
      <c r="AP1" t="s">
        <v>51</v>
      </c>
      <c r="AQ1" t="s">
        <v>52</v>
      </c>
      <c r="AR1" t="s">
        <v>53</v>
      </c>
      <c r="AS1" t="s">
        <v>54</v>
      </c>
      <c r="AT1" t="s">
        <v>55</v>
      </c>
    </row>
    <row r="2" spans="3:46" x14ac:dyDescent="0.25">
      <c r="C2" s="8">
        <v>38534</v>
      </c>
      <c r="D2">
        <v>182</v>
      </c>
      <c r="E2">
        <v>23.427687500000001</v>
      </c>
      <c r="F2">
        <v>27.795000000000002</v>
      </c>
      <c r="G2">
        <v>20.291</v>
      </c>
      <c r="H2">
        <v>87.252504536768143</v>
      </c>
      <c r="I2">
        <v>0</v>
      </c>
      <c r="J2">
        <v>1.3866145833333334</v>
      </c>
      <c r="K2">
        <v>5.165</v>
      </c>
      <c r="L2">
        <v>219.51249999999996</v>
      </c>
      <c r="M2">
        <v>957.03250000000014</v>
      </c>
      <c r="N2">
        <v>20530.921909999997</v>
      </c>
      <c r="O2">
        <v>42292.797065337778</v>
      </c>
      <c r="P2">
        <v>26.73303125</v>
      </c>
      <c r="Q2">
        <v>26.262895833333335</v>
      </c>
      <c r="R2">
        <v>26.657604166666662</v>
      </c>
      <c r="S2">
        <v>24.581010416666668</v>
      </c>
      <c r="T2">
        <v>19.834760416666665</v>
      </c>
      <c r="U2">
        <v>14.349000000000004</v>
      </c>
      <c r="V2">
        <v>10.192766666666667</v>
      </c>
      <c r="W2">
        <v>7.9685708333333345</v>
      </c>
      <c r="X2">
        <v>5.9125624999999999</v>
      </c>
      <c r="Y2">
        <v>5.5868250000000002</v>
      </c>
      <c r="Z2">
        <v>5.1516916666666663</v>
      </c>
      <c r="AA2">
        <v>10.077466796971123</v>
      </c>
      <c r="AB2">
        <v>60.966796971123735</v>
      </c>
      <c r="AC2">
        <v>0</v>
      </c>
      <c r="AD2">
        <v>12.39</v>
      </c>
      <c r="AE2">
        <v>26.066666666666663</v>
      </c>
      <c r="AF2">
        <v>17.210833333333333</v>
      </c>
      <c r="AG2">
        <v>98.444262803567639</v>
      </c>
      <c r="AH2">
        <v>101.04</v>
      </c>
      <c r="AI2">
        <v>0.10000000000000003</v>
      </c>
      <c r="AJ2">
        <v>0.5</v>
      </c>
      <c r="AK2">
        <v>1</v>
      </c>
      <c r="AL2">
        <v>2</v>
      </c>
      <c r="AM2">
        <v>3</v>
      </c>
      <c r="AN2">
        <v>4</v>
      </c>
      <c r="AO2">
        <v>5</v>
      </c>
      <c r="AP2">
        <v>6</v>
      </c>
      <c r="AQ2">
        <v>8</v>
      </c>
      <c r="AR2">
        <v>11.348250606407882</v>
      </c>
      <c r="AS2">
        <v>11.548250606407885</v>
      </c>
      <c r="AT2">
        <v>2.2357036681870444</v>
      </c>
    </row>
    <row r="3" spans="3:46" x14ac:dyDescent="0.25">
      <c r="C3" s="8">
        <v>38535</v>
      </c>
      <c r="D3">
        <v>183</v>
      </c>
      <c r="E3">
        <v>19.369229166666667</v>
      </c>
      <c r="F3">
        <v>22.709</v>
      </c>
      <c r="G3">
        <v>14.843999999999999</v>
      </c>
      <c r="H3">
        <v>74.601338042697236</v>
      </c>
      <c r="I3">
        <v>0</v>
      </c>
      <c r="J3">
        <v>2.3713020833333336</v>
      </c>
      <c r="K3">
        <v>7.94</v>
      </c>
      <c r="L3">
        <v>244.41868750000006</v>
      </c>
      <c r="M3">
        <v>961.12718749999988</v>
      </c>
      <c r="N3">
        <v>31144.666780000007</v>
      </c>
      <c r="O3">
        <v>63325.075902547054</v>
      </c>
      <c r="P3">
        <v>26.171604166666658</v>
      </c>
      <c r="Q3">
        <v>25.785927083333338</v>
      </c>
      <c r="R3">
        <v>26.468020833333327</v>
      </c>
      <c r="S3">
        <v>25.147593750000009</v>
      </c>
      <c r="T3">
        <v>19.923906249999998</v>
      </c>
      <c r="U3">
        <v>14.408687500000001</v>
      </c>
      <c r="V3">
        <v>10.248875</v>
      </c>
      <c r="W3">
        <v>7.9986208333333337</v>
      </c>
      <c r="X3">
        <v>5.9173749999999989</v>
      </c>
      <c r="Y3">
        <v>5.6034916666666668</v>
      </c>
      <c r="Z3">
        <v>5.1622374999999989</v>
      </c>
      <c r="AA3">
        <v>10.07300808778208</v>
      </c>
      <c r="AB3">
        <v>56.508087782082008</v>
      </c>
      <c r="AC3">
        <v>0</v>
      </c>
      <c r="AD3">
        <v>12.39</v>
      </c>
      <c r="AE3">
        <v>24.458333333333339</v>
      </c>
      <c r="AF3">
        <v>15.852083333333333</v>
      </c>
      <c r="AG3">
        <v>97.291619289466013</v>
      </c>
      <c r="AH3">
        <v>99.891999999999996</v>
      </c>
      <c r="AI3">
        <v>0.10000000000000003</v>
      </c>
      <c r="AJ3">
        <v>0.5</v>
      </c>
      <c r="AK3">
        <v>1</v>
      </c>
      <c r="AL3">
        <v>2</v>
      </c>
      <c r="AM3">
        <v>3</v>
      </c>
      <c r="AN3">
        <v>4</v>
      </c>
      <c r="AO3">
        <v>5</v>
      </c>
      <c r="AP3">
        <v>6</v>
      </c>
      <c r="AQ3">
        <v>8</v>
      </c>
      <c r="AR3">
        <v>11.384383141977958</v>
      </c>
      <c r="AS3">
        <v>11.584383141977957</v>
      </c>
      <c r="AT3">
        <v>2.3778468301277367</v>
      </c>
    </row>
    <row r="4" spans="3:46" x14ac:dyDescent="0.25">
      <c r="C4" s="8">
        <v>38536</v>
      </c>
      <c r="D4">
        <v>184</v>
      </c>
      <c r="E4">
        <v>18.011937500000005</v>
      </c>
      <c r="F4">
        <v>22.986999999999998</v>
      </c>
      <c r="G4">
        <v>10.510999999999999</v>
      </c>
      <c r="H4">
        <v>74.712288661126422</v>
      </c>
      <c r="I4">
        <v>0</v>
      </c>
      <c r="J4">
        <v>1.2680937499999996</v>
      </c>
      <c r="K4">
        <v>6.125</v>
      </c>
      <c r="L4">
        <v>165.67275000000006</v>
      </c>
      <c r="M4">
        <v>968.48885416666644</v>
      </c>
      <c r="N4">
        <v>30167.453959999999</v>
      </c>
      <c r="O4">
        <v>60646.399091915853</v>
      </c>
      <c r="P4">
        <v>25.710927083333342</v>
      </c>
      <c r="Q4">
        <v>25.312385416666661</v>
      </c>
      <c r="R4">
        <v>25.926781249999987</v>
      </c>
      <c r="S4">
        <v>25.219875000000002</v>
      </c>
      <c r="T4">
        <v>20.025291666666671</v>
      </c>
      <c r="U4">
        <v>14.506770833333327</v>
      </c>
      <c r="V4">
        <v>10.258125000000001</v>
      </c>
      <c r="W4">
        <v>7.9907541666666662</v>
      </c>
      <c r="X4">
        <v>5.9060625000000009</v>
      </c>
      <c r="Y4">
        <v>5.5938875000000001</v>
      </c>
      <c r="Z4">
        <v>5.170983333333333</v>
      </c>
      <c r="AA4">
        <v>10.066765309016082</v>
      </c>
      <c r="AB4">
        <v>50.265309016083926</v>
      </c>
      <c r="AC4">
        <v>0</v>
      </c>
      <c r="AD4">
        <v>12.42</v>
      </c>
      <c r="AE4">
        <v>22.161249999999999</v>
      </c>
      <c r="AF4">
        <v>15.724166666666664</v>
      </c>
      <c r="AG4">
        <v>98.559814356540969</v>
      </c>
      <c r="AH4">
        <v>100.84</v>
      </c>
      <c r="AI4">
        <v>0.10000000000000003</v>
      </c>
      <c r="AJ4">
        <v>0.5</v>
      </c>
      <c r="AK4">
        <v>1</v>
      </c>
      <c r="AL4">
        <v>2</v>
      </c>
      <c r="AM4">
        <v>3</v>
      </c>
      <c r="AN4">
        <v>4</v>
      </c>
      <c r="AO4">
        <v>5</v>
      </c>
      <c r="AP4">
        <v>6</v>
      </c>
      <c r="AQ4">
        <v>8</v>
      </c>
      <c r="AR4">
        <v>11.39528202009407</v>
      </c>
      <c r="AS4">
        <v>11.595282020094075</v>
      </c>
      <c r="AT4">
        <v>2.2508295605546871</v>
      </c>
    </row>
    <row r="5" spans="3:46" x14ac:dyDescent="0.25">
      <c r="C5" s="8">
        <v>38537</v>
      </c>
      <c r="D5">
        <v>185</v>
      </c>
      <c r="E5">
        <v>20.987947916666666</v>
      </c>
      <c r="F5">
        <v>25.853999999999999</v>
      </c>
      <c r="G5">
        <v>14.214</v>
      </c>
      <c r="H5">
        <v>73.383725134376604</v>
      </c>
      <c r="I5">
        <v>0</v>
      </c>
      <c r="J5">
        <v>1.4044791666666667</v>
      </c>
      <c r="K5">
        <v>6.1840000000000002</v>
      </c>
      <c r="L5">
        <v>189.04125000000002</v>
      </c>
      <c r="M5">
        <v>968.93874999999969</v>
      </c>
      <c r="N5">
        <v>30072.72738</v>
      </c>
      <c r="O5">
        <v>61153.299922480641</v>
      </c>
      <c r="P5">
        <v>26.009760416666669</v>
      </c>
      <c r="Q5">
        <v>25.466364583333334</v>
      </c>
      <c r="R5">
        <v>25.656041666666678</v>
      </c>
      <c r="S5">
        <v>25.070187500000003</v>
      </c>
      <c r="T5">
        <v>20.123343750000004</v>
      </c>
      <c r="U5">
        <v>14.517812499999996</v>
      </c>
      <c r="V5">
        <v>10.314249999999999</v>
      </c>
      <c r="W5">
        <v>8.0161583333333351</v>
      </c>
      <c r="X5">
        <v>5.9112499999999999</v>
      </c>
      <c r="Y5">
        <v>5.5916583333333341</v>
      </c>
      <c r="Z5">
        <v>5.1744874999999997</v>
      </c>
      <c r="AA5">
        <v>10.061363298671409</v>
      </c>
      <c r="AB5">
        <v>44.863298671409893</v>
      </c>
      <c r="AC5">
        <v>0</v>
      </c>
      <c r="AD5">
        <v>12.4</v>
      </c>
      <c r="AE5">
        <v>23.635833333333334</v>
      </c>
      <c r="AF5">
        <v>16.91333333333333</v>
      </c>
      <c r="AG5">
        <v>93.530480218503982</v>
      </c>
      <c r="AH5">
        <v>96.146000000000001</v>
      </c>
      <c r="AI5">
        <v>0.10000000000000003</v>
      </c>
      <c r="AJ5">
        <v>0.5</v>
      </c>
      <c r="AK5">
        <v>1</v>
      </c>
      <c r="AL5">
        <v>2</v>
      </c>
      <c r="AM5">
        <v>3</v>
      </c>
      <c r="AN5">
        <v>4</v>
      </c>
      <c r="AO5">
        <v>5</v>
      </c>
      <c r="AP5">
        <v>6</v>
      </c>
      <c r="AQ5">
        <v>8</v>
      </c>
      <c r="AR5">
        <v>11.394328787910746</v>
      </c>
      <c r="AS5">
        <v>11.594328787910746</v>
      </c>
      <c r="AT5">
        <v>2.3552950803808992</v>
      </c>
    </row>
    <row r="6" spans="3:46" x14ac:dyDescent="0.25">
      <c r="C6" s="8">
        <v>38538</v>
      </c>
      <c r="D6">
        <v>186</v>
      </c>
      <c r="E6">
        <v>21.735656249999995</v>
      </c>
      <c r="F6">
        <v>24.359000000000002</v>
      </c>
      <c r="G6">
        <v>19.277999999999999</v>
      </c>
      <c r="H6">
        <v>91.469461671759731</v>
      </c>
      <c r="I6">
        <v>8.2999999999999989</v>
      </c>
      <c r="J6">
        <v>1.8676458333333334</v>
      </c>
      <c r="K6">
        <v>6.1740000000000004</v>
      </c>
      <c r="L6">
        <v>221.61854166666669</v>
      </c>
      <c r="M6">
        <v>964.0521875000004</v>
      </c>
      <c r="N6">
        <v>14953.24934</v>
      </c>
      <c r="O6">
        <v>31294.863111849383</v>
      </c>
      <c r="P6">
        <v>25.574145833333333</v>
      </c>
      <c r="Q6">
        <v>25.19001041666667</v>
      </c>
      <c r="R6">
        <v>25.822781250000006</v>
      </c>
      <c r="S6">
        <v>25.091635416666673</v>
      </c>
      <c r="T6">
        <v>20.219604166666667</v>
      </c>
      <c r="U6">
        <v>14.604302083333332</v>
      </c>
      <c r="V6">
        <v>10.321791666666666</v>
      </c>
      <c r="W6">
        <v>8.022566666666668</v>
      </c>
      <c r="X6">
        <v>5.9302416666666673</v>
      </c>
      <c r="Y6">
        <v>5.6105541666666667</v>
      </c>
      <c r="Z6">
        <v>5.1802125000000014</v>
      </c>
      <c r="AA6">
        <v>10.05819943144134</v>
      </c>
      <c r="AB6">
        <v>41.699431441340117</v>
      </c>
      <c r="AC6">
        <v>8.2999999999999989</v>
      </c>
      <c r="AD6">
        <v>12.39</v>
      </c>
      <c r="AE6">
        <v>25.602916666666669</v>
      </c>
      <c r="AF6">
        <v>18.996666666666663</v>
      </c>
      <c r="AG6">
        <v>98.982128079721107</v>
      </c>
      <c r="AH6">
        <v>101.63</v>
      </c>
      <c r="AI6">
        <v>0.10000000000000003</v>
      </c>
      <c r="AJ6">
        <v>0.5</v>
      </c>
      <c r="AK6">
        <v>1</v>
      </c>
      <c r="AL6">
        <v>2</v>
      </c>
      <c r="AM6">
        <v>3</v>
      </c>
      <c r="AN6">
        <v>4</v>
      </c>
      <c r="AO6">
        <v>5</v>
      </c>
      <c r="AP6">
        <v>6</v>
      </c>
      <c r="AQ6">
        <v>8</v>
      </c>
      <c r="AR6">
        <v>11.39164002807639</v>
      </c>
      <c r="AS6">
        <v>11.591640028076393</v>
      </c>
      <c r="AT6">
        <v>2.330378114940447</v>
      </c>
    </row>
    <row r="7" spans="3:46" x14ac:dyDescent="0.25">
      <c r="C7" s="8">
        <v>38539</v>
      </c>
      <c r="D7">
        <v>187</v>
      </c>
      <c r="E7">
        <v>21.511406250000007</v>
      </c>
      <c r="F7">
        <v>25.218</v>
      </c>
      <c r="G7">
        <v>18.07</v>
      </c>
      <c r="H7">
        <v>89.192651167883312</v>
      </c>
      <c r="I7">
        <v>0.2</v>
      </c>
      <c r="J7">
        <v>1.7114062499999996</v>
      </c>
      <c r="K7">
        <v>6.2430000000000003</v>
      </c>
      <c r="L7">
        <v>214.38058333333353</v>
      </c>
      <c r="M7">
        <v>962.55947916666639</v>
      </c>
      <c r="N7">
        <v>20013.113409999994</v>
      </c>
      <c r="O7">
        <v>41868.308726467352</v>
      </c>
      <c r="P7">
        <v>25.567385416666671</v>
      </c>
      <c r="Q7">
        <v>25.141739583333322</v>
      </c>
      <c r="R7">
        <v>25.773687500000005</v>
      </c>
      <c r="S7">
        <v>25.163572916666666</v>
      </c>
      <c r="T7">
        <v>20.359166666666674</v>
      </c>
      <c r="U7">
        <v>14.674666666666669</v>
      </c>
      <c r="V7">
        <v>10.386666666666665</v>
      </c>
      <c r="W7">
        <v>8.0612999999999992</v>
      </c>
      <c r="X7">
        <v>5.9492874999999996</v>
      </c>
      <c r="Y7">
        <v>5.6199333333333348</v>
      </c>
      <c r="Z7">
        <v>5.1881833333333338</v>
      </c>
      <c r="AA7">
        <v>10.063367081250455</v>
      </c>
      <c r="AB7">
        <v>46.867081250453339</v>
      </c>
      <c r="AC7">
        <v>8.4999999999999982</v>
      </c>
      <c r="AD7">
        <v>12.37</v>
      </c>
      <c r="AE7">
        <v>26.677499999999998</v>
      </c>
      <c r="AF7">
        <v>24.970416666666665</v>
      </c>
      <c r="AG7">
        <v>100.46667814821721</v>
      </c>
      <c r="AH7">
        <v>103.14</v>
      </c>
      <c r="AI7">
        <v>0.10000000000000003</v>
      </c>
      <c r="AJ7">
        <v>0.5</v>
      </c>
      <c r="AK7">
        <v>1</v>
      </c>
      <c r="AL7">
        <v>2</v>
      </c>
      <c r="AM7">
        <v>3</v>
      </c>
      <c r="AN7">
        <v>4</v>
      </c>
      <c r="AO7">
        <v>5</v>
      </c>
      <c r="AP7">
        <v>6</v>
      </c>
      <c r="AQ7">
        <v>8</v>
      </c>
      <c r="AR7">
        <v>11.386373390236072</v>
      </c>
      <c r="AS7">
        <v>11.586373390236069</v>
      </c>
      <c r="AT7">
        <v>2.3220235548476045</v>
      </c>
    </row>
    <row r="8" spans="3:46" x14ac:dyDescent="0.25">
      <c r="C8" s="8">
        <v>38540</v>
      </c>
      <c r="D8">
        <v>188</v>
      </c>
      <c r="E8">
        <v>19.051447916666671</v>
      </c>
      <c r="F8">
        <v>20.49</v>
      </c>
      <c r="G8">
        <v>17.95</v>
      </c>
      <c r="H8">
        <v>96.404046416453625</v>
      </c>
      <c r="I8">
        <v>1</v>
      </c>
      <c r="J8">
        <v>1.6638541666666677</v>
      </c>
      <c r="K8">
        <v>4.6840000000000002</v>
      </c>
      <c r="L8">
        <v>122.28958333333331</v>
      </c>
      <c r="M8">
        <v>966.97385416666646</v>
      </c>
      <c r="N8">
        <v>5335.8790500000041</v>
      </c>
      <c r="O8">
        <v>11932.77468438538</v>
      </c>
      <c r="P8">
        <v>25.003812499999999</v>
      </c>
      <c r="Q8">
        <v>24.627041666666653</v>
      </c>
      <c r="R8">
        <v>25.347708333333333</v>
      </c>
      <c r="S8">
        <v>25.036166666666684</v>
      </c>
      <c r="T8">
        <v>20.42916666666666</v>
      </c>
      <c r="U8">
        <v>14.718895833333329</v>
      </c>
      <c r="V8">
        <v>10.418625</v>
      </c>
      <c r="W8">
        <v>8.0738000000000003</v>
      </c>
      <c r="X8">
        <v>5.9703041666666659</v>
      </c>
      <c r="Y8">
        <v>5.6205999999999996</v>
      </c>
      <c r="Z8">
        <v>5.1904083333333331</v>
      </c>
      <c r="AA8">
        <v>10.060671935091506</v>
      </c>
      <c r="AB8">
        <v>44.17193509150578</v>
      </c>
      <c r="AC8">
        <v>9.4999999999999982</v>
      </c>
      <c r="AD8">
        <v>12.35</v>
      </c>
      <c r="AE8">
        <v>26.602499999999996</v>
      </c>
      <c r="AF8">
        <v>20.497083333333336</v>
      </c>
      <c r="AG8">
        <v>99.386461836619986</v>
      </c>
      <c r="AH8">
        <v>102.05</v>
      </c>
      <c r="AI8">
        <v>0.10000000000000003</v>
      </c>
      <c r="AJ8">
        <v>0.5</v>
      </c>
      <c r="AK8">
        <v>1</v>
      </c>
      <c r="AL8">
        <v>2</v>
      </c>
      <c r="AM8">
        <v>3</v>
      </c>
      <c r="AN8">
        <v>4</v>
      </c>
      <c r="AO8">
        <v>5</v>
      </c>
      <c r="AP8">
        <v>6</v>
      </c>
      <c r="AQ8">
        <v>8</v>
      </c>
      <c r="AR8">
        <v>11.381551773757712</v>
      </c>
      <c r="AS8">
        <v>11.581551773757715</v>
      </c>
      <c r="AT8">
        <v>2.3322301558388627</v>
      </c>
    </row>
    <row r="9" spans="3:46" x14ac:dyDescent="0.25">
      <c r="C9" s="8">
        <v>38541</v>
      </c>
      <c r="D9">
        <v>189</v>
      </c>
      <c r="E9">
        <v>16.867666666666675</v>
      </c>
      <c r="F9">
        <v>18.396000000000001</v>
      </c>
      <c r="G9">
        <v>15.756</v>
      </c>
      <c r="H9">
        <v>98.353039082695986</v>
      </c>
      <c r="I9">
        <v>19.400000000000006</v>
      </c>
      <c r="J9">
        <v>1.9538020833333336</v>
      </c>
      <c r="K9">
        <v>5.8019999999999996</v>
      </c>
      <c r="L9">
        <v>94.380937500000002</v>
      </c>
      <c r="M9">
        <v>965.32687500000009</v>
      </c>
      <c r="N9">
        <v>5078.3286899999994</v>
      </c>
      <c r="O9">
        <v>11576.47151716501</v>
      </c>
      <c r="P9">
        <v>23.820208333333337</v>
      </c>
      <c r="Q9">
        <v>23.462864583333339</v>
      </c>
      <c r="R9">
        <v>24.16020833333334</v>
      </c>
      <c r="S9">
        <v>23.963041666666669</v>
      </c>
      <c r="T9">
        <v>20.586645833333332</v>
      </c>
      <c r="U9">
        <v>14.822364583333334</v>
      </c>
      <c r="V9">
        <v>10.501999999999997</v>
      </c>
      <c r="W9">
        <v>8.1000708333333336</v>
      </c>
      <c r="X9">
        <v>5.9726541666666657</v>
      </c>
      <c r="Y9">
        <v>5.6108541666666669</v>
      </c>
      <c r="Z9">
        <v>5.1976958333333334</v>
      </c>
      <c r="AA9">
        <v>10.072211261961177</v>
      </c>
      <c r="AB9">
        <v>55.711261961175296</v>
      </c>
      <c r="AC9">
        <v>28.900000000000009</v>
      </c>
      <c r="AD9">
        <v>12.32</v>
      </c>
      <c r="AE9">
        <v>26.064583333333335</v>
      </c>
      <c r="AF9">
        <v>21.06208333333333</v>
      </c>
      <c r="AG9">
        <v>100.46398618059942</v>
      </c>
      <c r="AH9">
        <v>103.13</v>
      </c>
      <c r="AI9">
        <v>0.10000000000000003</v>
      </c>
      <c r="AJ9">
        <v>0.5</v>
      </c>
      <c r="AK9">
        <v>1</v>
      </c>
      <c r="AL9">
        <v>2</v>
      </c>
      <c r="AM9">
        <v>3</v>
      </c>
      <c r="AN9">
        <v>4</v>
      </c>
      <c r="AO9">
        <v>5</v>
      </c>
      <c r="AP9">
        <v>6</v>
      </c>
      <c r="AQ9">
        <v>8</v>
      </c>
      <c r="AR9">
        <v>11.379498658285934</v>
      </c>
      <c r="AS9">
        <v>11.579498658285933</v>
      </c>
      <c r="AT9">
        <v>2.0531701562529658</v>
      </c>
    </row>
    <row r="10" spans="3:46" x14ac:dyDescent="0.25">
      <c r="C10" s="8">
        <v>38542</v>
      </c>
      <c r="D10">
        <v>190</v>
      </c>
      <c r="E10">
        <v>17.742885416666656</v>
      </c>
      <c r="F10">
        <v>22.536000000000001</v>
      </c>
      <c r="G10">
        <v>15.756</v>
      </c>
      <c r="H10">
        <v>91.914785913987899</v>
      </c>
      <c r="I10">
        <v>2.1999999999999997</v>
      </c>
      <c r="J10">
        <v>2.1286041666666669</v>
      </c>
      <c r="K10">
        <v>11.14</v>
      </c>
      <c r="L10">
        <v>288.72708333333321</v>
      </c>
      <c r="M10">
        <v>964.83135416666698</v>
      </c>
      <c r="N10">
        <v>21325.020620000014</v>
      </c>
      <c r="O10">
        <v>44740.269125138446</v>
      </c>
      <c r="P10">
        <v>23.221927083333327</v>
      </c>
      <c r="Q10">
        <v>22.854760416666668</v>
      </c>
      <c r="R10">
        <v>23.525864583333334</v>
      </c>
      <c r="S10">
        <v>23.245604166666656</v>
      </c>
      <c r="T10">
        <v>20.904583333333331</v>
      </c>
      <c r="U10">
        <v>14.910177083333329</v>
      </c>
      <c r="V10">
        <v>10.568583333333335</v>
      </c>
      <c r="W10">
        <v>8.1556749999999987</v>
      </c>
      <c r="X10">
        <v>5.9575208333333345</v>
      </c>
      <c r="Y10">
        <v>5.6215000000000011</v>
      </c>
      <c r="Z10">
        <v>5.2013208333333329</v>
      </c>
      <c r="AA10">
        <v>10.080302559451409</v>
      </c>
      <c r="AB10">
        <v>63.80255945140842</v>
      </c>
      <c r="AC10">
        <v>31.100000000000012</v>
      </c>
      <c r="AD10">
        <v>12.33</v>
      </c>
      <c r="AE10">
        <v>27.651666666666667</v>
      </c>
      <c r="AF10">
        <v>21.825833333333335</v>
      </c>
      <c r="AG10">
        <v>100.52204877666971</v>
      </c>
      <c r="AH10">
        <v>103.19</v>
      </c>
      <c r="AI10">
        <v>0.10000000000000003</v>
      </c>
      <c r="AJ10">
        <v>0.5</v>
      </c>
      <c r="AK10">
        <v>1</v>
      </c>
      <c r="AL10">
        <v>2</v>
      </c>
      <c r="AM10">
        <v>3</v>
      </c>
      <c r="AN10">
        <v>4</v>
      </c>
      <c r="AO10">
        <v>5</v>
      </c>
      <c r="AP10">
        <v>6</v>
      </c>
      <c r="AQ10">
        <v>8</v>
      </c>
      <c r="AR10">
        <v>11.372730120953472</v>
      </c>
      <c r="AS10">
        <v>11.572730120953475</v>
      </c>
      <c r="AT10">
        <v>2.1296883458630522</v>
      </c>
    </row>
    <row r="11" spans="3:46" x14ac:dyDescent="0.25">
      <c r="C11" s="8">
        <v>38543</v>
      </c>
      <c r="D11">
        <v>191</v>
      </c>
      <c r="E11">
        <v>21.694520833333332</v>
      </c>
      <c r="F11">
        <v>27.887</v>
      </c>
      <c r="G11">
        <v>16.196999999999999</v>
      </c>
      <c r="H11">
        <v>68.489641708582553</v>
      </c>
      <c r="I11">
        <v>0</v>
      </c>
      <c r="J11">
        <v>2.2603541666666671</v>
      </c>
      <c r="K11">
        <v>7.64</v>
      </c>
      <c r="L11">
        <v>283.39895833333327</v>
      </c>
      <c r="M11">
        <v>967.15885416666697</v>
      </c>
      <c r="N11">
        <v>32890.031080000001</v>
      </c>
      <c r="O11">
        <v>67944.691605758562</v>
      </c>
      <c r="P11">
        <v>23.547718750000012</v>
      </c>
      <c r="Q11">
        <v>23.163791666666654</v>
      </c>
      <c r="R11">
        <v>23.795906250000005</v>
      </c>
      <c r="S11">
        <v>23.088427083333343</v>
      </c>
      <c r="T11">
        <v>21.465322916666665</v>
      </c>
      <c r="U11">
        <v>15.003572916666663</v>
      </c>
      <c r="V11">
        <v>10.617166666666664</v>
      </c>
      <c r="W11">
        <v>8.1934291666666663</v>
      </c>
      <c r="X11">
        <v>5.9728583333333347</v>
      </c>
      <c r="Y11">
        <v>5.6319916666666687</v>
      </c>
      <c r="Z11">
        <v>5.2032458333333329</v>
      </c>
      <c r="AA11">
        <v>10.077944306562328</v>
      </c>
      <c r="AB11">
        <v>61.444306562328926</v>
      </c>
      <c r="AC11">
        <v>31.100000000000012</v>
      </c>
      <c r="AD11">
        <v>12.38</v>
      </c>
      <c r="AE11">
        <v>27.692500000000006</v>
      </c>
      <c r="AF11">
        <v>22.151666666666667</v>
      </c>
      <c r="AG11">
        <v>97.520628593010869</v>
      </c>
      <c r="AH11">
        <v>100.19</v>
      </c>
      <c r="AI11">
        <v>0.10000000000000003</v>
      </c>
      <c r="AJ11">
        <v>0.5</v>
      </c>
      <c r="AK11">
        <v>1</v>
      </c>
      <c r="AL11">
        <v>2</v>
      </c>
      <c r="AM11">
        <v>3</v>
      </c>
      <c r="AN11">
        <v>4</v>
      </c>
      <c r="AO11">
        <v>5</v>
      </c>
      <c r="AP11">
        <v>6</v>
      </c>
      <c r="AQ11">
        <v>8</v>
      </c>
      <c r="AR11">
        <v>11.366568987539052</v>
      </c>
      <c r="AS11">
        <v>11.56656898753905</v>
      </c>
      <c r="AT11">
        <v>2.3190600323602588</v>
      </c>
    </row>
    <row r="12" spans="3:46" x14ac:dyDescent="0.25">
      <c r="C12" s="8">
        <v>38544</v>
      </c>
      <c r="D12">
        <v>192</v>
      </c>
      <c r="E12">
        <v>22.237989583333331</v>
      </c>
      <c r="F12">
        <v>28.821999999999999</v>
      </c>
      <c r="G12">
        <v>14.58</v>
      </c>
      <c r="H12">
        <v>76.587817161129692</v>
      </c>
      <c r="I12">
        <v>0</v>
      </c>
      <c r="J12">
        <v>1.9429270833333334</v>
      </c>
      <c r="K12">
        <v>7.22</v>
      </c>
      <c r="L12">
        <v>287.38333333333327</v>
      </c>
      <c r="M12">
        <v>966.56427083333301</v>
      </c>
      <c r="N12">
        <v>30193.877989999997</v>
      </c>
      <c r="O12">
        <v>62595.139900332237</v>
      </c>
      <c r="P12">
        <v>24.313802083333339</v>
      </c>
      <c r="Q12">
        <v>23.897312500000002</v>
      </c>
      <c r="R12">
        <v>24.460791666666669</v>
      </c>
      <c r="S12">
        <v>23.407906249999996</v>
      </c>
      <c r="T12">
        <v>21.779604166666655</v>
      </c>
      <c r="U12">
        <v>15.108177083333333</v>
      </c>
      <c r="V12">
        <v>10.643791666666663</v>
      </c>
      <c r="W12">
        <v>8.1948416666666652</v>
      </c>
      <c r="X12">
        <v>5.9908125000000005</v>
      </c>
      <c r="Y12">
        <v>5.6387583333333353</v>
      </c>
      <c r="Z12">
        <v>5.2109916666666676</v>
      </c>
      <c r="AA12">
        <v>10.072928991101328</v>
      </c>
      <c r="AB12">
        <v>56.42899110133029</v>
      </c>
      <c r="AC12">
        <v>31.100000000000012</v>
      </c>
      <c r="AD12">
        <v>12.42</v>
      </c>
      <c r="AE12">
        <v>27.07375</v>
      </c>
      <c r="AF12">
        <v>21.60083333333333</v>
      </c>
      <c r="AG12">
        <v>95.875622052793517</v>
      </c>
      <c r="AH12">
        <v>98.418999999999997</v>
      </c>
      <c r="AI12">
        <v>0.10000000000000003</v>
      </c>
      <c r="AJ12">
        <v>0.5</v>
      </c>
      <c r="AK12">
        <v>1</v>
      </c>
      <c r="AL12">
        <v>2</v>
      </c>
      <c r="AM12">
        <v>3</v>
      </c>
      <c r="AN12">
        <v>4</v>
      </c>
      <c r="AO12">
        <v>5</v>
      </c>
      <c r="AP12">
        <v>6</v>
      </c>
      <c r="AQ12">
        <v>8</v>
      </c>
      <c r="AR12">
        <v>11.360122432287383</v>
      </c>
      <c r="AS12">
        <v>11.560122432287381</v>
      </c>
      <c r="AT12">
        <v>1.8398191195355362</v>
      </c>
    </row>
    <row r="13" spans="3:46" x14ac:dyDescent="0.25">
      <c r="C13" s="8">
        <v>38545</v>
      </c>
      <c r="D13">
        <v>193</v>
      </c>
      <c r="E13">
        <v>24.149468750000008</v>
      </c>
      <c r="F13">
        <v>29.946000000000002</v>
      </c>
      <c r="G13">
        <v>19.111999999999998</v>
      </c>
      <c r="H13">
        <v>81.21523345490705</v>
      </c>
      <c r="I13">
        <v>31.800000000000004</v>
      </c>
      <c r="J13">
        <v>0.83370833333333316</v>
      </c>
      <c r="K13">
        <v>8.18</v>
      </c>
      <c r="L13">
        <v>179.76929166666662</v>
      </c>
      <c r="M13">
        <v>966.6118750000004</v>
      </c>
      <c r="N13">
        <v>27833.166959999999</v>
      </c>
      <c r="O13">
        <v>57583.49287929124</v>
      </c>
      <c r="P13">
        <v>26.289677083333334</v>
      </c>
      <c r="Q13">
        <v>24.91678125</v>
      </c>
      <c r="R13">
        <v>25.244562499999997</v>
      </c>
      <c r="S13">
        <v>23.824343750000001</v>
      </c>
      <c r="T13">
        <v>21.727302083333331</v>
      </c>
      <c r="U13">
        <v>15.21486458333333</v>
      </c>
      <c r="V13">
        <v>10.725875</v>
      </c>
      <c r="W13">
        <v>8.2414291666666681</v>
      </c>
      <c r="X13">
        <v>6.0106750000000018</v>
      </c>
      <c r="Y13">
        <v>5.6377125000000001</v>
      </c>
      <c r="Z13">
        <v>5.2264749999999998</v>
      </c>
      <c r="AA13">
        <v>10.072738573166189</v>
      </c>
      <c r="AB13">
        <v>56.238573166187052</v>
      </c>
      <c r="AC13">
        <v>62.900000000000013</v>
      </c>
      <c r="AD13">
        <v>12.4</v>
      </c>
      <c r="AE13">
        <v>28.834166666666675</v>
      </c>
      <c r="AF13">
        <v>25.228750000000005</v>
      </c>
      <c r="AG13">
        <v>99.256680247390051</v>
      </c>
      <c r="AH13">
        <v>101.91</v>
      </c>
      <c r="AI13">
        <v>0.10000000000000003</v>
      </c>
      <c r="AJ13">
        <v>0.5</v>
      </c>
      <c r="AK13">
        <v>1</v>
      </c>
      <c r="AL13">
        <v>2</v>
      </c>
      <c r="AM13">
        <v>3</v>
      </c>
      <c r="AN13">
        <v>4</v>
      </c>
      <c r="AO13">
        <v>5</v>
      </c>
      <c r="AP13">
        <v>6</v>
      </c>
      <c r="AQ13">
        <v>8</v>
      </c>
      <c r="AR13">
        <v>11.352878113772663</v>
      </c>
      <c r="AS13">
        <v>11.552878113772664</v>
      </c>
      <c r="AT13">
        <v>1.8686032437624407</v>
      </c>
    </row>
    <row r="14" spans="3:46" x14ac:dyDescent="0.25">
      <c r="C14" s="8">
        <v>38546</v>
      </c>
      <c r="D14">
        <v>194</v>
      </c>
      <c r="E14">
        <v>22.374749999999995</v>
      </c>
      <c r="F14">
        <v>27.634</v>
      </c>
      <c r="G14">
        <v>18.341000000000001</v>
      </c>
      <c r="H14">
        <v>90.867854313198237</v>
      </c>
      <c r="I14">
        <v>0</v>
      </c>
      <c r="J14">
        <v>1.3540833333333335</v>
      </c>
      <c r="K14">
        <v>6.5069999999999997</v>
      </c>
      <c r="L14">
        <v>168.03302083333332</v>
      </c>
      <c r="M14">
        <v>965.05281249999962</v>
      </c>
      <c r="N14">
        <v>24279.989349999996</v>
      </c>
      <c r="O14">
        <v>51094.227353266899</v>
      </c>
      <c r="P14">
        <v>26.384177083333352</v>
      </c>
      <c r="Q14">
        <v>25.749729166666672</v>
      </c>
      <c r="R14">
        <v>25.909166666666653</v>
      </c>
      <c r="S14">
        <v>24.145427083333342</v>
      </c>
      <c r="T14">
        <v>21.863874999999993</v>
      </c>
      <c r="U14">
        <v>15.606614583333331</v>
      </c>
      <c r="V14">
        <v>10.854583333333336</v>
      </c>
      <c r="W14">
        <v>8.4112583333333326</v>
      </c>
      <c r="X14">
        <v>6.0903208333333332</v>
      </c>
      <c r="Y14">
        <v>5.6880125000000019</v>
      </c>
      <c r="Z14">
        <v>5.2325333333333335</v>
      </c>
      <c r="AA14">
        <v>10.10765243395134</v>
      </c>
      <c r="AB14">
        <v>91.152433951341735</v>
      </c>
      <c r="AC14">
        <v>62.900000000000013</v>
      </c>
      <c r="AD14">
        <v>12.39</v>
      </c>
      <c r="AE14">
        <v>29.834166666666665</v>
      </c>
      <c r="AF14">
        <v>29.17583333333333</v>
      </c>
      <c r="AG14">
        <v>101.26020102812147</v>
      </c>
      <c r="AH14">
        <v>103.91</v>
      </c>
      <c r="AI14">
        <v>0.10000000000000003</v>
      </c>
      <c r="AJ14">
        <v>0.5</v>
      </c>
      <c r="AK14">
        <v>1</v>
      </c>
      <c r="AL14">
        <v>2</v>
      </c>
      <c r="AM14">
        <v>3</v>
      </c>
      <c r="AN14">
        <v>4</v>
      </c>
      <c r="AO14">
        <v>5</v>
      </c>
      <c r="AP14">
        <v>6</v>
      </c>
      <c r="AQ14">
        <v>8</v>
      </c>
      <c r="AR14">
        <v>11.350793213153251</v>
      </c>
      <c r="AS14">
        <v>11.550793213153254</v>
      </c>
      <c r="AT14">
        <v>2.1363975446679784</v>
      </c>
    </row>
    <row r="15" spans="3:46" x14ac:dyDescent="0.25">
      <c r="C15" s="8">
        <v>38547</v>
      </c>
      <c r="D15">
        <v>195</v>
      </c>
      <c r="E15">
        <v>23.231937500000004</v>
      </c>
      <c r="F15">
        <v>26.555</v>
      </c>
      <c r="G15">
        <v>21.152000000000001</v>
      </c>
      <c r="H15">
        <v>87.176893313024337</v>
      </c>
      <c r="I15">
        <v>0</v>
      </c>
      <c r="J15">
        <v>1.3852916666666666</v>
      </c>
      <c r="K15">
        <v>4.9980000000000002</v>
      </c>
      <c r="L15">
        <v>197.97916666666666</v>
      </c>
      <c r="M15">
        <v>965.19927083333323</v>
      </c>
      <c r="N15">
        <v>22822.385940000004</v>
      </c>
      <c r="O15">
        <v>47469.922558139515</v>
      </c>
      <c r="P15">
        <v>26.668197916666667</v>
      </c>
      <c r="Q15">
        <v>26.218531250000002</v>
      </c>
      <c r="R15">
        <v>26.51363541666667</v>
      </c>
      <c r="S15">
        <v>24.326989583333344</v>
      </c>
      <c r="T15">
        <v>21.822614583333333</v>
      </c>
      <c r="U15">
        <v>15.685520833333337</v>
      </c>
      <c r="V15">
        <v>10.896833333333333</v>
      </c>
      <c r="W15">
        <v>8.4350499999999986</v>
      </c>
      <c r="X15">
        <v>6.1151041666666677</v>
      </c>
      <c r="Y15">
        <v>5.6927000000000012</v>
      </c>
      <c r="Z15">
        <v>5.2507500000000009</v>
      </c>
      <c r="AA15">
        <v>10.106120301950114</v>
      </c>
      <c r="AB15">
        <v>89.6203019501135</v>
      </c>
      <c r="AC15">
        <v>62.900000000000013</v>
      </c>
      <c r="AD15">
        <v>12.39</v>
      </c>
      <c r="AE15">
        <v>30.658333333333335</v>
      </c>
      <c r="AF15">
        <v>27.701250000000002</v>
      </c>
      <c r="AG15">
        <v>98.180009972783481</v>
      </c>
      <c r="AH15">
        <v>100.73</v>
      </c>
      <c r="AI15">
        <v>0.10000000000000003</v>
      </c>
      <c r="AJ15">
        <v>0.5</v>
      </c>
      <c r="AK15">
        <v>1</v>
      </c>
      <c r="AL15">
        <v>2</v>
      </c>
      <c r="AM15">
        <v>3</v>
      </c>
      <c r="AN15">
        <v>4</v>
      </c>
      <c r="AO15">
        <v>5</v>
      </c>
      <c r="AP15">
        <v>6</v>
      </c>
      <c r="AQ15">
        <v>8</v>
      </c>
      <c r="AR15">
        <v>11.346232293475637</v>
      </c>
      <c r="AS15">
        <v>11.546232293475635</v>
      </c>
      <c r="AT15">
        <v>2.3448314393452501</v>
      </c>
    </row>
    <row r="16" spans="3:46" x14ac:dyDescent="0.25">
      <c r="C16" s="8">
        <v>38548</v>
      </c>
      <c r="D16">
        <v>196</v>
      </c>
      <c r="E16">
        <v>23.516270833333326</v>
      </c>
      <c r="F16">
        <v>27.355</v>
      </c>
      <c r="G16">
        <v>20.882999999999999</v>
      </c>
      <c r="H16">
        <v>92.672008688415261</v>
      </c>
      <c r="I16">
        <v>1.3</v>
      </c>
      <c r="J16">
        <v>0.91837500000000005</v>
      </c>
      <c r="K16">
        <v>5.851</v>
      </c>
      <c r="L16">
        <v>142.62729166666671</v>
      </c>
      <c r="M16">
        <v>966.62906250000003</v>
      </c>
      <c r="N16">
        <v>21242.747629999994</v>
      </c>
      <c r="O16">
        <v>44166.370487264641</v>
      </c>
      <c r="P16">
        <v>27.305447916666669</v>
      </c>
      <c r="Q16">
        <v>26.672656250000003</v>
      </c>
      <c r="R16">
        <v>27.001593749999998</v>
      </c>
      <c r="S16">
        <v>24.654729166666666</v>
      </c>
      <c r="T16">
        <v>21.835375000000003</v>
      </c>
      <c r="U16">
        <v>15.823885416666672</v>
      </c>
      <c r="V16">
        <v>10.970750000000001</v>
      </c>
      <c r="W16">
        <v>8.4241291666666651</v>
      </c>
      <c r="X16">
        <v>6.0844833333333321</v>
      </c>
      <c r="Y16">
        <v>5.6811000000000016</v>
      </c>
      <c r="Z16">
        <v>5.2530666666666663</v>
      </c>
      <c r="AA16">
        <v>10.104500284748051</v>
      </c>
      <c r="AB16">
        <v>88.000284748050561</v>
      </c>
      <c r="AC16">
        <v>64.2</v>
      </c>
      <c r="AD16">
        <v>12.39</v>
      </c>
      <c r="AE16">
        <v>30.757083333333327</v>
      </c>
      <c r="AF16">
        <v>27.99666666666667</v>
      </c>
      <c r="AG16">
        <v>100.45062937983701</v>
      </c>
      <c r="AH16">
        <v>103</v>
      </c>
      <c r="AI16">
        <v>0.10000000000000003</v>
      </c>
      <c r="AJ16">
        <v>0.5</v>
      </c>
      <c r="AK16">
        <v>1</v>
      </c>
      <c r="AL16">
        <v>2</v>
      </c>
      <c r="AM16">
        <v>3</v>
      </c>
      <c r="AN16">
        <v>4</v>
      </c>
      <c r="AO16">
        <v>5</v>
      </c>
      <c r="AP16">
        <v>6</v>
      </c>
      <c r="AQ16">
        <v>8</v>
      </c>
      <c r="AR16">
        <v>11.340125941836405</v>
      </c>
      <c r="AS16">
        <v>11.540125941836402</v>
      </c>
      <c r="AT16">
        <v>2.3494493563328924</v>
      </c>
    </row>
    <row r="17" spans="3:46" x14ac:dyDescent="0.25">
      <c r="C17" s="8">
        <v>38549</v>
      </c>
      <c r="D17">
        <v>197</v>
      </c>
      <c r="E17">
        <v>23.436406250000001</v>
      </c>
      <c r="F17">
        <v>25.728999999999999</v>
      </c>
      <c r="G17">
        <v>22.259</v>
      </c>
      <c r="H17">
        <v>93.392653429772551</v>
      </c>
      <c r="I17">
        <v>0</v>
      </c>
      <c r="J17">
        <v>1.2893124999999999</v>
      </c>
      <c r="K17">
        <v>5.2629999999999999</v>
      </c>
      <c r="L17">
        <v>156.34687500000004</v>
      </c>
      <c r="M17">
        <v>968.60812499999975</v>
      </c>
      <c r="N17">
        <v>10645.347470000004</v>
      </c>
      <c r="O17">
        <v>22764.016611295679</v>
      </c>
      <c r="P17">
        <v>27.132541666666654</v>
      </c>
      <c r="Q17">
        <v>26.733156250000004</v>
      </c>
      <c r="R17">
        <v>27.346666666666668</v>
      </c>
      <c r="S17">
        <v>24.821177083333328</v>
      </c>
      <c r="T17">
        <v>21.789145833333336</v>
      </c>
      <c r="U17">
        <v>15.860687499999999</v>
      </c>
      <c r="V17">
        <v>11.011958333333332</v>
      </c>
      <c r="W17">
        <v>8.4869458333333352</v>
      </c>
      <c r="X17">
        <v>6.1099208333333328</v>
      </c>
      <c r="Y17">
        <v>5.7052708333333344</v>
      </c>
      <c r="Z17">
        <v>5.2747666666666673</v>
      </c>
      <c r="AA17">
        <v>10.102546303782811</v>
      </c>
      <c r="AB17">
        <v>86.046303782813311</v>
      </c>
      <c r="AC17">
        <v>64.2</v>
      </c>
      <c r="AD17">
        <v>12.36</v>
      </c>
      <c r="AE17">
        <v>31.55875</v>
      </c>
      <c r="AF17">
        <v>29.18375</v>
      </c>
      <c r="AG17">
        <v>98.695184937096712</v>
      </c>
      <c r="AH17">
        <v>101.13</v>
      </c>
      <c r="AI17">
        <v>0.10000000000000003</v>
      </c>
      <c r="AJ17">
        <v>0.5</v>
      </c>
      <c r="AK17">
        <v>1</v>
      </c>
      <c r="AL17">
        <v>2</v>
      </c>
      <c r="AM17">
        <v>3</v>
      </c>
      <c r="AN17">
        <v>4</v>
      </c>
      <c r="AO17">
        <v>5</v>
      </c>
      <c r="AP17">
        <v>6</v>
      </c>
      <c r="AQ17">
        <v>8</v>
      </c>
      <c r="AR17">
        <v>11.333304995629177</v>
      </c>
      <c r="AS17">
        <v>11.533304995629173</v>
      </c>
      <c r="AT17" t="e">
        <v>#N/A</v>
      </c>
    </row>
    <row r="18" spans="3:46" x14ac:dyDescent="0.25">
      <c r="C18" s="8">
        <v>38550</v>
      </c>
      <c r="D18">
        <v>198</v>
      </c>
      <c r="E18">
        <v>23.744239583333336</v>
      </c>
      <c r="F18">
        <v>26.776</v>
      </c>
      <c r="G18">
        <v>21.91</v>
      </c>
      <c r="H18">
        <v>94.38456851453158</v>
      </c>
      <c r="I18">
        <v>0</v>
      </c>
      <c r="J18">
        <v>1.5001770833333332</v>
      </c>
      <c r="K18">
        <v>6.899</v>
      </c>
      <c r="L18">
        <v>181.3562499999999</v>
      </c>
      <c r="M18">
        <v>967.0904166666669</v>
      </c>
      <c r="N18">
        <v>14989.525359999996</v>
      </c>
      <c r="O18">
        <v>32324.091129568103</v>
      </c>
      <c r="P18">
        <v>26.775052083333335</v>
      </c>
      <c r="Q18">
        <v>26.334427083333335</v>
      </c>
      <c r="R18">
        <v>26.976781250000005</v>
      </c>
      <c r="S18">
        <v>24.979562500000004</v>
      </c>
      <c r="T18">
        <v>21.779416666666666</v>
      </c>
      <c r="U18">
        <v>15.884812499999997</v>
      </c>
      <c r="V18">
        <v>11.00133333333333</v>
      </c>
      <c r="W18">
        <v>8.4619666666666671</v>
      </c>
      <c r="X18">
        <v>6.106749999999999</v>
      </c>
      <c r="Y18">
        <v>5.709662500000003</v>
      </c>
      <c r="Z18">
        <v>5.2722125000000002</v>
      </c>
      <c r="AA18">
        <v>10.100179262373649</v>
      </c>
      <c r="AB18">
        <v>83.67926237365009</v>
      </c>
      <c r="AC18">
        <v>64.2</v>
      </c>
      <c r="AD18">
        <v>12.37</v>
      </c>
      <c r="AE18">
        <v>32.28541666666667</v>
      </c>
      <c r="AF18">
        <v>30.234999999999999</v>
      </c>
      <c r="AG18">
        <v>101.29764056150481</v>
      </c>
      <c r="AH18">
        <v>103.79</v>
      </c>
      <c r="AI18">
        <v>0.10000000000000003</v>
      </c>
      <c r="AJ18">
        <v>0.5</v>
      </c>
      <c r="AK18">
        <v>1</v>
      </c>
      <c r="AL18">
        <v>2</v>
      </c>
      <c r="AM18">
        <v>3</v>
      </c>
      <c r="AN18">
        <v>4</v>
      </c>
      <c r="AO18">
        <v>5</v>
      </c>
      <c r="AP18">
        <v>6</v>
      </c>
      <c r="AQ18">
        <v>8</v>
      </c>
      <c r="AR18">
        <v>11.325889857579105</v>
      </c>
      <c r="AS18">
        <v>11.525889857579102</v>
      </c>
      <c r="AT18">
        <v>2.1764127240907132</v>
      </c>
    </row>
    <row r="19" spans="3:46" x14ac:dyDescent="0.25">
      <c r="C19" s="8">
        <v>38551</v>
      </c>
      <c r="D19">
        <v>199</v>
      </c>
      <c r="E19">
        <v>25.421499999999995</v>
      </c>
      <c r="F19">
        <v>29.382999999999999</v>
      </c>
      <c r="G19">
        <v>22.47</v>
      </c>
      <c r="H19">
        <v>87.665879948980844</v>
      </c>
      <c r="I19">
        <v>0</v>
      </c>
      <c r="J19">
        <v>1.3216041666666667</v>
      </c>
      <c r="K19">
        <v>5.86</v>
      </c>
      <c r="L19">
        <v>218.63333333333333</v>
      </c>
      <c r="M19">
        <v>964.53833333333284</v>
      </c>
      <c r="N19">
        <v>25779.867879999998</v>
      </c>
      <c r="O19">
        <v>54912.204939091906</v>
      </c>
      <c r="P19">
        <v>27.611322916666655</v>
      </c>
      <c r="Q19">
        <v>27.051749999999995</v>
      </c>
      <c r="R19">
        <v>27.240947916666659</v>
      </c>
      <c r="S19">
        <v>25.258864583333324</v>
      </c>
      <c r="T19">
        <v>21.801072916666669</v>
      </c>
      <c r="U19">
        <v>15.934854166666666</v>
      </c>
      <c r="V19">
        <v>11.046291666666667</v>
      </c>
      <c r="W19">
        <v>8.4699083333333327</v>
      </c>
      <c r="X19">
        <v>6.1150624999999996</v>
      </c>
      <c r="Y19">
        <v>5.7089166666666671</v>
      </c>
      <c r="Z19">
        <v>5.2762583333333337</v>
      </c>
      <c r="AA19">
        <v>10.096854272275381</v>
      </c>
      <c r="AB19">
        <v>80.354272275382684</v>
      </c>
      <c r="AC19">
        <v>64.2</v>
      </c>
      <c r="AD19">
        <v>12.37</v>
      </c>
      <c r="AE19">
        <v>32.497500000000002</v>
      </c>
      <c r="AF19">
        <v>30.212083333333336</v>
      </c>
      <c r="AG19">
        <v>99.767886859062045</v>
      </c>
      <c r="AH19">
        <v>102.21</v>
      </c>
      <c r="AI19">
        <v>0.10000000000000003</v>
      </c>
      <c r="AJ19">
        <v>0.5</v>
      </c>
      <c r="AK19">
        <v>1</v>
      </c>
      <c r="AL19">
        <v>2</v>
      </c>
      <c r="AM19">
        <v>3</v>
      </c>
      <c r="AN19">
        <v>4</v>
      </c>
      <c r="AO19">
        <v>5</v>
      </c>
      <c r="AP19">
        <v>6</v>
      </c>
      <c r="AQ19">
        <v>8</v>
      </c>
      <c r="AR19">
        <v>11.318315090709246</v>
      </c>
      <c r="AS19">
        <v>11.518315090709246</v>
      </c>
      <c r="AT19">
        <v>2.4665001284735157</v>
      </c>
    </row>
    <row r="20" spans="3:46" x14ac:dyDescent="0.25">
      <c r="C20" s="8">
        <v>38552</v>
      </c>
      <c r="D20">
        <v>200</v>
      </c>
      <c r="E20">
        <v>24.99145833333333</v>
      </c>
      <c r="F20">
        <v>28.545999999999999</v>
      </c>
      <c r="G20">
        <v>22.068999999999999</v>
      </c>
      <c r="H20">
        <v>87.756822972838165</v>
      </c>
      <c r="I20">
        <v>0.1</v>
      </c>
      <c r="J20">
        <v>1.3140312499999995</v>
      </c>
      <c r="K20">
        <v>5.5759999999999996</v>
      </c>
      <c r="L20">
        <v>243.74687499999993</v>
      </c>
      <c r="M20">
        <v>963.45739583333318</v>
      </c>
      <c r="N20">
        <v>23034.64457</v>
      </c>
      <c r="O20">
        <v>48612.062137320041</v>
      </c>
      <c r="P20">
        <v>28.309927083333331</v>
      </c>
      <c r="Q20">
        <v>27.871645833333336</v>
      </c>
      <c r="R20">
        <v>28.009874999999994</v>
      </c>
      <c r="S20">
        <v>25.573854166666663</v>
      </c>
      <c r="T20">
        <v>21.801375000000007</v>
      </c>
      <c r="U20">
        <v>16.061239583333336</v>
      </c>
      <c r="V20">
        <v>11.089666666666666</v>
      </c>
      <c r="W20">
        <v>8.4924708333333321</v>
      </c>
      <c r="X20">
        <v>6.1441416666666662</v>
      </c>
      <c r="Y20">
        <v>5.7427000000000001</v>
      </c>
      <c r="Z20">
        <v>5.2859875000000009</v>
      </c>
      <c r="AA20">
        <v>10.092668007208928</v>
      </c>
      <c r="AB20">
        <v>76.16800720892995</v>
      </c>
      <c r="AC20">
        <v>64.3</v>
      </c>
      <c r="AD20">
        <v>12.39</v>
      </c>
      <c r="AE20">
        <v>32.592083333333335</v>
      </c>
      <c r="AF20">
        <v>30.460833333333337</v>
      </c>
      <c r="AG20">
        <v>99.923032383685822</v>
      </c>
      <c r="AH20">
        <v>102.39</v>
      </c>
      <c r="AI20">
        <v>0.10000000000000003</v>
      </c>
      <c r="AJ20">
        <v>0.5</v>
      </c>
      <c r="AK20">
        <v>1</v>
      </c>
      <c r="AL20">
        <v>2</v>
      </c>
      <c r="AM20">
        <v>3</v>
      </c>
      <c r="AN20">
        <v>4</v>
      </c>
      <c r="AO20">
        <v>5</v>
      </c>
      <c r="AP20">
        <v>6</v>
      </c>
      <c r="AQ20">
        <v>8</v>
      </c>
      <c r="AR20">
        <v>11.310130488430794</v>
      </c>
      <c r="AS20">
        <v>11.510130488430791</v>
      </c>
      <c r="AT20">
        <v>2.4700645916009605</v>
      </c>
    </row>
    <row r="21" spans="3:46" x14ac:dyDescent="0.25">
      <c r="C21" s="8">
        <v>38553</v>
      </c>
      <c r="D21">
        <v>201</v>
      </c>
      <c r="E21">
        <v>22.895041666666661</v>
      </c>
      <c r="F21">
        <v>27.709</v>
      </c>
      <c r="G21">
        <v>18.305</v>
      </c>
      <c r="H21">
        <v>77.537932167131586</v>
      </c>
      <c r="I21">
        <v>0</v>
      </c>
      <c r="J21">
        <v>1.5299895833333335</v>
      </c>
      <c r="K21">
        <v>7.15</v>
      </c>
      <c r="L21">
        <v>235.88645833333325</v>
      </c>
      <c r="M21">
        <v>965.77458333333334</v>
      </c>
      <c r="N21">
        <v>31203.394090000002</v>
      </c>
      <c r="O21">
        <v>64276.040764119592</v>
      </c>
      <c r="P21">
        <v>28.092666666666673</v>
      </c>
      <c r="Q21">
        <v>27.710562499999998</v>
      </c>
      <c r="R21">
        <v>28.368385416666669</v>
      </c>
      <c r="S21">
        <v>25.90896875000001</v>
      </c>
      <c r="T21">
        <v>21.839239583333338</v>
      </c>
      <c r="U21">
        <v>16.067364583333337</v>
      </c>
      <c r="V21">
        <v>11.090208333333335</v>
      </c>
      <c r="W21">
        <v>8.4994958333333326</v>
      </c>
      <c r="X21">
        <v>6.1479625000000011</v>
      </c>
      <c r="Y21">
        <v>5.7689666666666666</v>
      </c>
      <c r="Z21">
        <v>5.295675000000001</v>
      </c>
      <c r="AA21">
        <v>10.087591172107347</v>
      </c>
      <c r="AB21">
        <v>71.091172107346281</v>
      </c>
      <c r="AC21">
        <v>64.3</v>
      </c>
      <c r="AD21">
        <v>12.39</v>
      </c>
      <c r="AE21">
        <v>32.276249999999997</v>
      </c>
      <c r="AF21">
        <v>30.937083333333323</v>
      </c>
      <c r="AG21">
        <v>99.106959062340493</v>
      </c>
      <c r="AH21">
        <v>101.77</v>
      </c>
      <c r="AI21">
        <v>0.10000000000000003</v>
      </c>
      <c r="AJ21">
        <v>0.5</v>
      </c>
      <c r="AK21">
        <v>1</v>
      </c>
      <c r="AL21">
        <v>2</v>
      </c>
      <c r="AM21">
        <v>3</v>
      </c>
      <c r="AN21">
        <v>4</v>
      </c>
      <c r="AO21">
        <v>5</v>
      </c>
      <c r="AP21">
        <v>6</v>
      </c>
      <c r="AQ21">
        <v>8</v>
      </c>
      <c r="AR21">
        <v>11.301146804611276</v>
      </c>
      <c r="AS21">
        <v>11.501146804611276</v>
      </c>
      <c r="AT21">
        <v>2.2849095007072071</v>
      </c>
    </row>
    <row r="22" spans="3:46" x14ac:dyDescent="0.25">
      <c r="C22" s="8">
        <v>38554</v>
      </c>
      <c r="D22">
        <v>202</v>
      </c>
      <c r="E22">
        <v>21.90428125</v>
      </c>
      <c r="F22">
        <v>28.236999999999998</v>
      </c>
      <c r="G22">
        <v>14.885999999999999</v>
      </c>
      <c r="H22">
        <v>79.476503497158447</v>
      </c>
      <c r="I22">
        <v>0</v>
      </c>
      <c r="J22">
        <v>1.1328437500000004</v>
      </c>
      <c r="K22">
        <v>5.6639999999999997</v>
      </c>
      <c r="L22">
        <v>251.44270833333346</v>
      </c>
      <c r="M22">
        <v>964.5524999999999</v>
      </c>
      <c r="N22">
        <v>26904.106649999994</v>
      </c>
      <c r="O22">
        <v>55594.08460686601</v>
      </c>
      <c r="P22">
        <v>27.924166666666654</v>
      </c>
      <c r="Q22">
        <v>27.480958333333337</v>
      </c>
      <c r="R22">
        <v>27.971947916666675</v>
      </c>
      <c r="S22">
        <v>26.364124999999987</v>
      </c>
      <c r="T22">
        <v>21.88930208333333</v>
      </c>
      <c r="U22">
        <v>16.17919791666667</v>
      </c>
      <c r="V22">
        <v>11.137083333333331</v>
      </c>
      <c r="W22">
        <v>8.5212749999999993</v>
      </c>
      <c r="X22">
        <v>6.1587916666666667</v>
      </c>
      <c r="Y22">
        <v>5.7641375000000004</v>
      </c>
      <c r="Z22">
        <v>5.3092749999999986</v>
      </c>
      <c r="AA22">
        <v>10.081207777020012</v>
      </c>
      <c r="AB22">
        <v>64.707777020011847</v>
      </c>
      <c r="AC22">
        <v>64.3</v>
      </c>
      <c r="AD22">
        <v>12.4</v>
      </c>
      <c r="AE22">
        <v>31.106666666666666</v>
      </c>
      <c r="AF22">
        <v>30.167083333333338</v>
      </c>
      <c r="AG22">
        <v>97.472666581292771</v>
      </c>
      <c r="AH22">
        <v>100.1</v>
      </c>
      <c r="AI22">
        <v>0.10000000000000003</v>
      </c>
      <c r="AJ22">
        <v>0.5</v>
      </c>
      <c r="AK22">
        <v>1</v>
      </c>
      <c r="AL22">
        <v>2</v>
      </c>
      <c r="AM22">
        <v>3</v>
      </c>
      <c r="AN22">
        <v>4</v>
      </c>
      <c r="AO22">
        <v>5</v>
      </c>
      <c r="AP22">
        <v>6</v>
      </c>
      <c r="AQ22">
        <v>8</v>
      </c>
      <c r="AR22">
        <v>11.292828909778224</v>
      </c>
      <c r="AS22">
        <v>11.492828909778225</v>
      </c>
      <c r="AT22">
        <v>1.8779731010224505</v>
      </c>
    </row>
    <row r="23" spans="3:46" x14ac:dyDescent="0.25">
      <c r="C23" s="8">
        <v>38555</v>
      </c>
      <c r="D23">
        <v>203</v>
      </c>
      <c r="E23">
        <v>22.42086458333333</v>
      </c>
      <c r="F23">
        <v>27.82</v>
      </c>
      <c r="G23">
        <v>16.884</v>
      </c>
      <c r="H23">
        <v>88.0128711760226</v>
      </c>
      <c r="I23">
        <v>1.2</v>
      </c>
      <c r="J23">
        <v>0.94939583333333344</v>
      </c>
      <c r="K23">
        <v>4.7430000000000003</v>
      </c>
      <c r="L23">
        <v>246.56019791666662</v>
      </c>
      <c r="M23">
        <v>963.75062500000013</v>
      </c>
      <c r="N23">
        <v>19478.045700000006</v>
      </c>
      <c r="O23">
        <v>41023.41311184939</v>
      </c>
      <c r="P23">
        <v>27.845447916666657</v>
      </c>
      <c r="Q23">
        <v>27.268697916666664</v>
      </c>
      <c r="R23">
        <v>27.739812499999989</v>
      </c>
      <c r="S23">
        <v>26.55477083333334</v>
      </c>
      <c r="T23">
        <v>21.910218750000016</v>
      </c>
      <c r="U23">
        <v>16.115708333333341</v>
      </c>
      <c r="V23">
        <v>11.180333333333332</v>
      </c>
      <c r="W23">
        <v>8.5516083333333324</v>
      </c>
      <c r="X23">
        <v>6.156950000000001</v>
      </c>
      <c r="Y23">
        <v>5.7946333333333335</v>
      </c>
      <c r="Z23">
        <v>5.3253624999999998</v>
      </c>
      <c r="AA23">
        <v>10.076681689176995</v>
      </c>
      <c r="AB23">
        <v>60.181689176995711</v>
      </c>
      <c r="AC23">
        <v>65.5</v>
      </c>
      <c r="AD23">
        <v>12.37</v>
      </c>
      <c r="AE23">
        <v>31.955000000000002</v>
      </c>
      <c r="AF23">
        <v>31.484583333333333</v>
      </c>
      <c r="AG23">
        <v>99.189903298424085</v>
      </c>
      <c r="AH23">
        <v>101.87</v>
      </c>
      <c r="AI23">
        <v>0.10000000000000003</v>
      </c>
      <c r="AJ23">
        <v>0.5</v>
      </c>
      <c r="AK23">
        <v>1</v>
      </c>
      <c r="AL23">
        <v>2</v>
      </c>
      <c r="AM23">
        <v>3</v>
      </c>
      <c r="AN23">
        <v>4</v>
      </c>
      <c r="AO23">
        <v>5</v>
      </c>
      <c r="AP23">
        <v>6</v>
      </c>
      <c r="AQ23">
        <v>8</v>
      </c>
      <c r="AR23">
        <v>11.285888820533733</v>
      </c>
      <c r="AS23">
        <v>11.485888820533733</v>
      </c>
      <c r="AT23">
        <v>2.2174374138864623</v>
      </c>
    </row>
    <row r="24" spans="3:46" x14ac:dyDescent="0.25">
      <c r="C24" s="8">
        <v>38556</v>
      </c>
      <c r="D24">
        <v>204</v>
      </c>
      <c r="E24">
        <v>21.025947916666667</v>
      </c>
      <c r="F24">
        <v>24.745000000000001</v>
      </c>
      <c r="G24">
        <v>16.638999999999999</v>
      </c>
      <c r="H24">
        <v>71.157139139347223</v>
      </c>
      <c r="I24">
        <v>0</v>
      </c>
      <c r="J24">
        <v>2.4682395833333333</v>
      </c>
      <c r="K24">
        <v>8.99</v>
      </c>
      <c r="L24">
        <v>261.49682291666664</v>
      </c>
      <c r="M24">
        <v>966.57333333333293</v>
      </c>
      <c r="N24">
        <v>32498.470750000008</v>
      </c>
      <c r="O24">
        <v>66396.219202657827</v>
      </c>
      <c r="P24">
        <v>27.136291666666665</v>
      </c>
      <c r="Q24">
        <v>26.754843750000003</v>
      </c>
      <c r="R24">
        <v>27.444625000000013</v>
      </c>
      <c r="S24">
        <v>26.981958333333335</v>
      </c>
      <c r="T24">
        <v>21.93517708333334</v>
      </c>
      <c r="U24">
        <v>16.205520833333335</v>
      </c>
      <c r="V24">
        <v>11.168583333333332</v>
      </c>
      <c r="W24">
        <v>8.553212499999999</v>
      </c>
      <c r="X24">
        <v>6.1615125000000006</v>
      </c>
      <c r="Y24">
        <v>5.7883791666666662</v>
      </c>
      <c r="Z24">
        <v>5.3297083333333335</v>
      </c>
      <c r="AA24">
        <v>10.072556943751126</v>
      </c>
      <c r="AB24">
        <v>56.056943751127164</v>
      </c>
      <c r="AC24">
        <v>65.5</v>
      </c>
      <c r="AD24">
        <v>12.38</v>
      </c>
      <c r="AE24">
        <v>32.34291666666666</v>
      </c>
      <c r="AF24">
        <v>32.466250000000002</v>
      </c>
      <c r="AG24">
        <v>99.540401097561954</v>
      </c>
      <c r="AH24">
        <v>102.19</v>
      </c>
      <c r="AI24">
        <v>0.10000000000000003</v>
      </c>
      <c r="AJ24">
        <v>0.5</v>
      </c>
      <c r="AK24">
        <v>1</v>
      </c>
      <c r="AL24">
        <v>2</v>
      </c>
      <c r="AM24">
        <v>3</v>
      </c>
      <c r="AN24">
        <v>4</v>
      </c>
      <c r="AO24">
        <v>5</v>
      </c>
      <c r="AP24">
        <v>6</v>
      </c>
      <c r="AQ24">
        <v>8</v>
      </c>
      <c r="AR24">
        <v>11.289677698017078</v>
      </c>
      <c r="AS24">
        <v>11.489677698017074</v>
      </c>
      <c r="AT24">
        <v>2.2895795929375233</v>
      </c>
    </row>
    <row r="25" spans="3:46" x14ac:dyDescent="0.25">
      <c r="C25" s="8">
        <v>38557</v>
      </c>
      <c r="D25">
        <v>205</v>
      </c>
      <c r="E25">
        <v>20.778937500000001</v>
      </c>
      <c r="F25">
        <v>25.934999999999999</v>
      </c>
      <c r="G25">
        <v>13.395</v>
      </c>
      <c r="H25">
        <v>66.065685620451873</v>
      </c>
      <c r="I25">
        <v>0</v>
      </c>
      <c r="J25">
        <v>1.7301145833333322</v>
      </c>
      <c r="K25">
        <v>6.3310000000000004</v>
      </c>
      <c r="L25">
        <v>259.00208333333342</v>
      </c>
      <c r="M25">
        <v>967.03479166666648</v>
      </c>
      <c r="N25">
        <v>29901.366139999998</v>
      </c>
      <c r="O25">
        <v>61448.898062015498</v>
      </c>
      <c r="P25">
        <v>26.609177083333336</v>
      </c>
      <c r="Q25">
        <v>26.205250000000003</v>
      </c>
      <c r="R25">
        <v>26.839906250000009</v>
      </c>
      <c r="S25">
        <v>26.273375000000005</v>
      </c>
      <c r="T25">
        <v>22.031843749999997</v>
      </c>
      <c r="U25">
        <v>16.259062499999999</v>
      </c>
      <c r="V25">
        <v>11.189958333333335</v>
      </c>
      <c r="W25">
        <v>8.5403499999999983</v>
      </c>
      <c r="X25">
        <v>6.1944791666666665</v>
      </c>
      <c r="Y25">
        <v>5.7787166666666678</v>
      </c>
      <c r="Z25">
        <v>5.3265750000000009</v>
      </c>
      <c r="AA25">
        <v>10.065148221320714</v>
      </c>
      <c r="AB25">
        <v>48.64822132071496</v>
      </c>
      <c r="AC25">
        <v>65.5</v>
      </c>
      <c r="AD25">
        <v>12.39</v>
      </c>
      <c r="AE25">
        <v>30.808333333333334</v>
      </c>
      <c r="AF25">
        <v>30.815416666666664</v>
      </c>
      <c r="AG25">
        <v>92.234559089736706</v>
      </c>
      <c r="AH25">
        <v>94.769000000000005</v>
      </c>
      <c r="AI25">
        <v>0.10000000000000003</v>
      </c>
      <c r="AJ25">
        <v>0.5</v>
      </c>
      <c r="AK25">
        <v>1</v>
      </c>
      <c r="AL25">
        <v>2</v>
      </c>
      <c r="AM25">
        <v>3</v>
      </c>
      <c r="AN25">
        <v>4</v>
      </c>
      <c r="AO25">
        <v>5</v>
      </c>
      <c r="AP25">
        <v>6</v>
      </c>
      <c r="AQ25">
        <v>8</v>
      </c>
      <c r="AR25">
        <v>11.283935806305704</v>
      </c>
      <c r="AS25">
        <v>11.483935806305704</v>
      </c>
      <c r="AT25">
        <v>1.6527801725830338</v>
      </c>
    </row>
    <row r="26" spans="3:46" x14ac:dyDescent="0.25">
      <c r="C26" s="8">
        <v>38558</v>
      </c>
      <c r="D26">
        <v>206</v>
      </c>
      <c r="E26">
        <v>23.362614583333336</v>
      </c>
      <c r="F26">
        <v>30.617999999999999</v>
      </c>
      <c r="G26">
        <v>19.541</v>
      </c>
      <c r="H26">
        <v>79.744737637413479</v>
      </c>
      <c r="I26">
        <v>5.3</v>
      </c>
      <c r="J26">
        <v>2.062760416666666</v>
      </c>
      <c r="K26">
        <v>7.9</v>
      </c>
      <c r="L26">
        <v>239.28749999999999</v>
      </c>
      <c r="M26">
        <v>960.87562499999967</v>
      </c>
      <c r="N26">
        <v>24673.924839999996</v>
      </c>
      <c r="O26">
        <v>51515.328648947936</v>
      </c>
      <c r="P26">
        <v>26.496802083333339</v>
      </c>
      <c r="Q26">
        <v>26.063239583333338</v>
      </c>
      <c r="R26">
        <v>26.701510416666665</v>
      </c>
      <c r="S26">
        <v>25.981895833333336</v>
      </c>
      <c r="T26">
        <v>22.284416666666672</v>
      </c>
      <c r="U26">
        <v>16.321041666666666</v>
      </c>
      <c r="V26">
        <v>11.262041666666667</v>
      </c>
      <c r="W26">
        <v>8.573741666666665</v>
      </c>
      <c r="X26">
        <v>6.2064458333333334</v>
      </c>
      <c r="Y26">
        <v>5.8159916666666653</v>
      </c>
      <c r="Z26">
        <v>5.3411791666666666</v>
      </c>
      <c r="AA26">
        <v>10.063258689502758</v>
      </c>
      <c r="AB26">
        <v>46.75868950275693</v>
      </c>
      <c r="AC26">
        <v>70.799999999999969</v>
      </c>
      <c r="AD26">
        <v>12.37</v>
      </c>
      <c r="AE26">
        <v>32.492083333333333</v>
      </c>
      <c r="AF26">
        <v>34.032500000000006</v>
      </c>
      <c r="AG26">
        <v>98.790978944523104</v>
      </c>
      <c r="AH26">
        <v>101.41</v>
      </c>
      <c r="AI26">
        <v>0.10000000000000003</v>
      </c>
      <c r="AJ26">
        <v>0.5</v>
      </c>
      <c r="AK26">
        <v>1</v>
      </c>
      <c r="AL26">
        <v>2</v>
      </c>
      <c r="AM26">
        <v>3</v>
      </c>
      <c r="AN26">
        <v>4</v>
      </c>
      <c r="AO26">
        <v>5</v>
      </c>
      <c r="AP26">
        <v>6</v>
      </c>
      <c r="AQ26">
        <v>8</v>
      </c>
      <c r="AR26">
        <v>11.275286672150706</v>
      </c>
      <c r="AS26">
        <v>11.475286672150702</v>
      </c>
      <c r="AT26">
        <v>1.3367336889990853</v>
      </c>
    </row>
    <row r="27" spans="3:46" x14ac:dyDescent="0.25">
      <c r="C27" s="8">
        <v>38559</v>
      </c>
      <c r="D27">
        <v>207</v>
      </c>
      <c r="E27">
        <v>24.335812499999992</v>
      </c>
      <c r="F27">
        <v>31.251000000000001</v>
      </c>
      <c r="G27">
        <v>16.591999999999999</v>
      </c>
      <c r="H27">
        <v>77.828790261433539</v>
      </c>
      <c r="I27">
        <v>0.4</v>
      </c>
      <c r="J27">
        <v>1.7605416666666667</v>
      </c>
      <c r="K27">
        <v>10.8</v>
      </c>
      <c r="L27">
        <v>251.17708333333334</v>
      </c>
      <c r="M27">
        <v>961.15291666666656</v>
      </c>
      <c r="N27">
        <v>29845.615519999999</v>
      </c>
      <c r="O27">
        <v>62441.383145071995</v>
      </c>
      <c r="P27">
        <v>27.082291666666652</v>
      </c>
      <c r="Q27">
        <v>26.576666666666672</v>
      </c>
      <c r="R27">
        <v>26.808770833333327</v>
      </c>
      <c r="S27">
        <v>26.073406250000016</v>
      </c>
      <c r="T27">
        <v>22.543635416666664</v>
      </c>
      <c r="U27">
        <v>16.323197916666668</v>
      </c>
      <c r="V27">
        <v>11.313083333333333</v>
      </c>
      <c r="W27">
        <v>8.5847416666666643</v>
      </c>
      <c r="X27">
        <v>6.2011625000000015</v>
      </c>
      <c r="Y27">
        <v>5.8057958333333337</v>
      </c>
      <c r="Z27">
        <v>5.3359041666666664</v>
      </c>
      <c r="AA27">
        <v>10.060469799129583</v>
      </c>
      <c r="AB27">
        <v>43.969799129584544</v>
      </c>
      <c r="AC27">
        <v>71.199999999999974</v>
      </c>
      <c r="AD27">
        <v>12.35</v>
      </c>
      <c r="AE27">
        <v>32.307499999999997</v>
      </c>
      <c r="AF27">
        <v>33.299583333333331</v>
      </c>
      <c r="AG27">
        <v>96.096330367204004</v>
      </c>
      <c r="AH27">
        <v>98.629000000000005</v>
      </c>
      <c r="AI27">
        <v>0.10000000000000003</v>
      </c>
      <c r="AJ27">
        <v>0.5</v>
      </c>
      <c r="AK27">
        <v>1</v>
      </c>
      <c r="AL27">
        <v>2</v>
      </c>
      <c r="AM27">
        <v>3</v>
      </c>
      <c r="AN27">
        <v>4</v>
      </c>
      <c r="AO27">
        <v>5</v>
      </c>
      <c r="AP27">
        <v>6</v>
      </c>
      <c r="AQ27">
        <v>8</v>
      </c>
      <c r="AR27">
        <v>11.268273726074717</v>
      </c>
      <c r="AS27">
        <v>11.468273726074719</v>
      </c>
      <c r="AT27">
        <v>1.4483644843583923</v>
      </c>
    </row>
    <row r="28" spans="3:46" x14ac:dyDescent="0.25">
      <c r="C28" s="8">
        <v>38560</v>
      </c>
      <c r="D28">
        <v>208</v>
      </c>
      <c r="E28">
        <v>23.400843749999993</v>
      </c>
      <c r="F28">
        <v>29.605</v>
      </c>
      <c r="G28">
        <v>17.965</v>
      </c>
      <c r="H28">
        <v>85.264220034222333</v>
      </c>
      <c r="I28">
        <v>0</v>
      </c>
      <c r="J28">
        <v>2.2702187499999997</v>
      </c>
      <c r="K28">
        <v>9.42</v>
      </c>
      <c r="L28">
        <v>266.57189583333331</v>
      </c>
      <c r="M28">
        <v>959.83343750000029</v>
      </c>
      <c r="N28">
        <v>21229.112119999987</v>
      </c>
      <c r="O28">
        <v>44220.198172757468</v>
      </c>
      <c r="P28">
        <v>27.356322916666674</v>
      </c>
      <c r="Q28">
        <v>26.934281249999994</v>
      </c>
      <c r="R28">
        <v>27.528947916666663</v>
      </c>
      <c r="S28">
        <v>26.349656249999985</v>
      </c>
      <c r="T28">
        <v>22.641187500000001</v>
      </c>
      <c r="U28">
        <v>16.473375000000004</v>
      </c>
      <c r="V28">
        <v>11.337041666666666</v>
      </c>
      <c r="W28">
        <v>8.6235500000000034</v>
      </c>
      <c r="X28">
        <v>6.2471874999999999</v>
      </c>
      <c r="Y28">
        <v>5.8527416666666658</v>
      </c>
      <c r="Z28">
        <v>5.3625208333333338</v>
      </c>
      <c r="AA28">
        <v>10.055700562230925</v>
      </c>
      <c r="AB28">
        <v>39.200562230924255</v>
      </c>
      <c r="AC28">
        <v>71.199999999999974</v>
      </c>
      <c r="AD28">
        <v>12.37</v>
      </c>
      <c r="AE28">
        <v>33.884999999999998</v>
      </c>
      <c r="AF28">
        <v>34.695</v>
      </c>
      <c r="AG28">
        <v>98.753648847066785</v>
      </c>
      <c r="AH28">
        <v>101.36</v>
      </c>
      <c r="AI28">
        <v>0.10000000000000003</v>
      </c>
      <c r="AJ28">
        <v>0.5</v>
      </c>
      <c r="AK28">
        <v>1</v>
      </c>
      <c r="AL28">
        <v>2</v>
      </c>
      <c r="AM28">
        <v>3</v>
      </c>
      <c r="AN28">
        <v>4</v>
      </c>
      <c r="AO28">
        <v>5</v>
      </c>
      <c r="AP28">
        <v>6</v>
      </c>
      <c r="AQ28">
        <v>8</v>
      </c>
      <c r="AR28">
        <v>11.261340609056161</v>
      </c>
      <c r="AS28">
        <v>11.46134060905616</v>
      </c>
      <c r="AT28">
        <v>1.7139221646207459</v>
      </c>
    </row>
    <row r="29" spans="3:46" x14ac:dyDescent="0.25">
      <c r="C29" s="8">
        <v>38561</v>
      </c>
      <c r="D29">
        <v>209</v>
      </c>
      <c r="E29">
        <v>18.684541666666668</v>
      </c>
      <c r="F29">
        <v>24.99</v>
      </c>
      <c r="G29">
        <v>13.872999999999999</v>
      </c>
      <c r="H29">
        <v>74.30089826645694</v>
      </c>
      <c r="I29">
        <v>0</v>
      </c>
      <c r="J29">
        <v>1.4303854166666667</v>
      </c>
      <c r="K29">
        <v>4.508</v>
      </c>
      <c r="L29">
        <v>251.84474999999995</v>
      </c>
      <c r="M29">
        <v>966.28760416666671</v>
      </c>
      <c r="N29">
        <v>30423.48407000001</v>
      </c>
      <c r="O29">
        <v>62187.938626799587</v>
      </c>
      <c r="P29">
        <v>26.847500000000007</v>
      </c>
      <c r="Q29">
        <v>26.226177083333322</v>
      </c>
      <c r="R29">
        <v>26.562635416666666</v>
      </c>
      <c r="S29">
        <v>26.055749999999993</v>
      </c>
      <c r="T29">
        <v>22.685468750000002</v>
      </c>
      <c r="U29">
        <v>16.385458333333332</v>
      </c>
      <c r="V29">
        <v>11.391875000000001</v>
      </c>
      <c r="W29">
        <v>8.6653833333333328</v>
      </c>
      <c r="X29">
        <v>6.244745833333333</v>
      </c>
      <c r="Y29">
        <v>5.8558708333333342</v>
      </c>
      <c r="Z29">
        <v>5.3789583333333342</v>
      </c>
      <c r="AA29">
        <v>10.049393334317648</v>
      </c>
      <c r="AB29">
        <v>32.893334317647181</v>
      </c>
      <c r="AC29">
        <v>71.199999999999974</v>
      </c>
      <c r="AD29">
        <v>12.33</v>
      </c>
      <c r="AE29">
        <v>32.622500000000009</v>
      </c>
      <c r="AF29">
        <v>34.221666666666664</v>
      </c>
      <c r="AG29">
        <v>94.908442723708944</v>
      </c>
      <c r="AH29">
        <v>97.481999999999999</v>
      </c>
      <c r="AI29">
        <v>0.10000000000000003</v>
      </c>
      <c r="AJ29">
        <v>0.5</v>
      </c>
      <c r="AK29">
        <v>1</v>
      </c>
      <c r="AL29">
        <v>2</v>
      </c>
      <c r="AM29">
        <v>3</v>
      </c>
      <c r="AN29">
        <v>4</v>
      </c>
      <c r="AO29">
        <v>5</v>
      </c>
      <c r="AP29">
        <v>6</v>
      </c>
      <c r="AQ29">
        <v>8</v>
      </c>
      <c r="AR29">
        <v>11.265851258398897</v>
      </c>
      <c r="AS29">
        <v>11.465851258398894</v>
      </c>
      <c r="AT29">
        <v>2.0132163497863753</v>
      </c>
    </row>
    <row r="30" spans="3:46" x14ac:dyDescent="0.25">
      <c r="C30" s="8">
        <v>38562</v>
      </c>
      <c r="D30">
        <v>210</v>
      </c>
      <c r="E30">
        <v>19.668687500000001</v>
      </c>
      <c r="F30">
        <v>25.760999999999999</v>
      </c>
      <c r="G30">
        <v>12.465</v>
      </c>
      <c r="H30">
        <v>78.031995700894981</v>
      </c>
      <c r="I30">
        <v>0</v>
      </c>
      <c r="J30">
        <v>1.2167395833333332</v>
      </c>
      <c r="K30">
        <v>5.8109999999999999</v>
      </c>
      <c r="L30">
        <v>228.63333333333335</v>
      </c>
      <c r="M30">
        <v>969.24666666666656</v>
      </c>
      <c r="N30">
        <v>23941.209670000004</v>
      </c>
      <c r="O30">
        <v>48509.565625692121</v>
      </c>
      <c r="P30">
        <v>26.259052083333341</v>
      </c>
      <c r="Q30">
        <v>25.854854166666655</v>
      </c>
      <c r="R30">
        <v>26.478104166666654</v>
      </c>
      <c r="S30">
        <v>25.879312500000001</v>
      </c>
      <c r="T30">
        <v>22.771906250000004</v>
      </c>
      <c r="U30">
        <v>16.439135416666669</v>
      </c>
      <c r="V30">
        <v>11.360541666666665</v>
      </c>
      <c r="W30">
        <v>8.6763499999999976</v>
      </c>
      <c r="X30">
        <v>6.2629333333333328</v>
      </c>
      <c r="Y30">
        <v>5.8526750000000005</v>
      </c>
      <c r="Z30">
        <v>5.3795791666666659</v>
      </c>
      <c r="AA30">
        <v>10.043812624064609</v>
      </c>
      <c r="AB30">
        <v>27.312624064608144</v>
      </c>
      <c r="AC30">
        <v>71.199999999999974</v>
      </c>
      <c r="AD30">
        <v>12.38</v>
      </c>
      <c r="AE30">
        <v>31.995416666666671</v>
      </c>
      <c r="AF30">
        <v>34.056666666666672</v>
      </c>
      <c r="AG30">
        <v>97.395942879044455</v>
      </c>
      <c r="AH30">
        <v>99.867000000000004</v>
      </c>
      <c r="AI30">
        <v>0.10000000000000003</v>
      </c>
      <c r="AJ30">
        <v>0.5</v>
      </c>
      <c r="AK30">
        <v>1</v>
      </c>
      <c r="AL30">
        <v>2</v>
      </c>
      <c r="AM30">
        <v>3</v>
      </c>
      <c r="AN30">
        <v>4</v>
      </c>
      <c r="AO30">
        <v>5</v>
      </c>
      <c r="AP30">
        <v>6</v>
      </c>
      <c r="AQ30">
        <v>8</v>
      </c>
      <c r="AR30">
        <v>11.288147558080402</v>
      </c>
      <c r="AS30">
        <v>11.488147558080398</v>
      </c>
      <c r="AT30">
        <v>1.5231748971290224</v>
      </c>
    </row>
    <row r="31" spans="3:46" x14ac:dyDescent="0.25">
      <c r="C31" s="8">
        <v>38563</v>
      </c>
      <c r="D31">
        <v>211</v>
      </c>
      <c r="E31">
        <v>21.018895833333339</v>
      </c>
      <c r="F31">
        <v>27.681999999999999</v>
      </c>
      <c r="G31">
        <v>13.298999999999999</v>
      </c>
      <c r="H31">
        <v>73.174077592963258</v>
      </c>
      <c r="I31">
        <v>0</v>
      </c>
      <c r="J31">
        <v>0.79844791666666637</v>
      </c>
      <c r="K31">
        <v>4.8220000000000001</v>
      </c>
      <c r="L31">
        <v>160.82885416666664</v>
      </c>
      <c r="M31">
        <v>972.19239583333376</v>
      </c>
      <c r="N31">
        <v>30861.302180000006</v>
      </c>
      <c r="O31">
        <v>63427.197275747487</v>
      </c>
      <c r="P31">
        <v>26.919166666666673</v>
      </c>
      <c r="Q31">
        <v>26.182593749999977</v>
      </c>
      <c r="R31">
        <v>26.203354166666674</v>
      </c>
      <c r="S31">
        <v>25.69058333333334</v>
      </c>
      <c r="T31">
        <v>22.838416666666674</v>
      </c>
      <c r="U31">
        <v>16.471833333333343</v>
      </c>
      <c r="V31">
        <v>11.3985</v>
      </c>
      <c r="W31">
        <v>8.6583208333333328</v>
      </c>
      <c r="X31">
        <v>6.2474499999999997</v>
      </c>
      <c r="Y31">
        <v>5.8439666666666668</v>
      </c>
      <c r="Z31">
        <v>5.3797583333333341</v>
      </c>
      <c r="AA31">
        <v>10.038621538201937</v>
      </c>
      <c r="AB31">
        <v>22.121538201938847</v>
      </c>
      <c r="AC31">
        <v>71.199999999999974</v>
      </c>
      <c r="AD31">
        <v>12.34</v>
      </c>
      <c r="AE31">
        <v>32.318333333333335</v>
      </c>
      <c r="AF31">
        <v>34.929583333333333</v>
      </c>
      <c r="AG31">
        <v>97.704957825157408</v>
      </c>
      <c r="AH31">
        <v>100.29</v>
      </c>
      <c r="AI31">
        <v>0.10000000000000003</v>
      </c>
      <c r="AJ31">
        <v>0.5</v>
      </c>
      <c r="AK31">
        <v>1</v>
      </c>
      <c r="AL31">
        <v>2</v>
      </c>
      <c r="AM31">
        <v>3</v>
      </c>
      <c r="AN31">
        <v>4</v>
      </c>
      <c r="AO31">
        <v>5</v>
      </c>
      <c r="AP31">
        <v>6</v>
      </c>
      <c r="AQ31">
        <v>8</v>
      </c>
      <c r="AR31">
        <v>11.281966767676058</v>
      </c>
      <c r="AS31">
        <v>11.481966767676058</v>
      </c>
      <c r="AT31">
        <v>1.4263052908305252</v>
      </c>
    </row>
    <row r="32" spans="3:46" x14ac:dyDescent="0.25">
      <c r="C32" s="8">
        <v>38564</v>
      </c>
      <c r="D32">
        <v>212</v>
      </c>
      <c r="E32">
        <v>22.685541666666666</v>
      </c>
      <c r="F32">
        <v>26.486999999999998</v>
      </c>
      <c r="G32">
        <v>18.021999999999998</v>
      </c>
      <c r="H32">
        <v>78.775473148665228</v>
      </c>
      <c r="I32">
        <v>0.5</v>
      </c>
      <c r="J32">
        <v>1.4191249999999995</v>
      </c>
      <c r="K32">
        <v>7.67</v>
      </c>
      <c r="L32">
        <v>175.40312499999996</v>
      </c>
      <c r="M32">
        <v>971.78145833333394</v>
      </c>
      <c r="N32">
        <v>23774.890449999992</v>
      </c>
      <c r="O32">
        <v>48264.570055370961</v>
      </c>
      <c r="P32">
        <v>26.739822916666665</v>
      </c>
      <c r="Q32">
        <v>26.236145833333342</v>
      </c>
      <c r="R32">
        <v>26.694749999999999</v>
      </c>
      <c r="S32">
        <v>25.817781250000007</v>
      </c>
      <c r="T32">
        <v>22.828354166666671</v>
      </c>
      <c r="U32">
        <v>16.548572916666661</v>
      </c>
      <c r="V32">
        <v>11.421708333333333</v>
      </c>
      <c r="W32">
        <v>8.6768749999999972</v>
      </c>
      <c r="X32">
        <v>6.2431208333333323</v>
      </c>
      <c r="Y32">
        <v>5.8423208333333356</v>
      </c>
      <c r="Z32">
        <v>5.3846083333333326</v>
      </c>
      <c r="AA32">
        <v>10.03347732444638</v>
      </c>
      <c r="AB32">
        <v>16.97732444638109</v>
      </c>
      <c r="AC32">
        <v>71.699999999999974</v>
      </c>
      <c r="AD32">
        <v>12.36</v>
      </c>
      <c r="AE32">
        <v>33.645833333333343</v>
      </c>
      <c r="AF32">
        <v>35.889583333333341</v>
      </c>
      <c r="AG32">
        <v>98.804749343487899</v>
      </c>
      <c r="AH32">
        <v>101.48</v>
      </c>
      <c r="AI32">
        <v>0.10000000000000003</v>
      </c>
      <c r="AJ32">
        <v>0.5</v>
      </c>
      <c r="AK32">
        <v>1</v>
      </c>
      <c r="AL32">
        <v>2</v>
      </c>
      <c r="AM32">
        <v>3</v>
      </c>
      <c r="AN32">
        <v>4</v>
      </c>
      <c r="AO32">
        <v>5</v>
      </c>
      <c r="AP32">
        <v>6</v>
      </c>
      <c r="AQ32">
        <v>8</v>
      </c>
      <c r="AR32">
        <v>11.275859127053879</v>
      </c>
      <c r="AS32">
        <v>11.475859127053878</v>
      </c>
      <c r="AT32">
        <v>1.5178725331496237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H32"/>
  <sheetViews>
    <sheetView workbookViewId="0">
      <pane xSplit="4" ySplit="1" topLeftCell="E2" activePane="bottomRight" state="frozen"/>
      <selection pane="topRight" activeCell="E1" sqref="E1"/>
      <selection pane="bottomLeft" activeCell="A2" sqref="A2"/>
      <selection pane="bottomRight"/>
    </sheetView>
  </sheetViews>
  <sheetFormatPr defaultRowHeight="15" x14ac:dyDescent="0.25"/>
  <cols>
    <col min="3" max="3" width="9.85546875" bestFit="1" customWidth="1"/>
  </cols>
  <sheetData>
    <row r="1" spans="3:34" x14ac:dyDescent="0.25"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25</v>
      </c>
      <c r="K1" t="s">
        <v>26</v>
      </c>
      <c r="L1" t="s">
        <v>27</v>
      </c>
      <c r="M1" t="s">
        <v>28</v>
      </c>
      <c r="N1" t="s">
        <v>78</v>
      </c>
      <c r="O1" t="s">
        <v>79</v>
      </c>
      <c r="P1" t="s">
        <v>29</v>
      </c>
      <c r="Q1" t="s">
        <v>30</v>
      </c>
      <c r="R1" t="s">
        <v>31</v>
      </c>
      <c r="S1" t="s">
        <v>32</v>
      </c>
      <c r="T1" t="s">
        <v>33</v>
      </c>
      <c r="U1" t="s">
        <v>34</v>
      </c>
      <c r="V1" t="s">
        <v>35</v>
      </c>
      <c r="W1" t="s">
        <v>36</v>
      </c>
      <c r="X1" t="s">
        <v>37</v>
      </c>
      <c r="Y1" t="s">
        <v>97</v>
      </c>
      <c r="Z1" t="s">
        <v>38</v>
      </c>
      <c r="AA1" t="s">
        <v>39</v>
      </c>
      <c r="AB1" t="s">
        <v>40</v>
      </c>
      <c r="AC1" t="s">
        <v>85</v>
      </c>
      <c r="AD1" t="s">
        <v>41</v>
      </c>
      <c r="AE1" t="s">
        <v>86</v>
      </c>
      <c r="AF1" t="s">
        <v>87</v>
      </c>
      <c r="AG1" t="s">
        <v>42</v>
      </c>
      <c r="AH1" t="s">
        <v>43</v>
      </c>
    </row>
    <row r="2" spans="3:34" x14ac:dyDescent="0.25">
      <c r="C2" s="8">
        <v>38565</v>
      </c>
      <c r="D2">
        <v>213</v>
      </c>
      <c r="E2">
        <v>23.59864583333334</v>
      </c>
      <c r="F2">
        <v>28.568999999999999</v>
      </c>
      <c r="G2">
        <v>19.234000000000002</v>
      </c>
      <c r="H2">
        <v>78.591179016207818</v>
      </c>
      <c r="I2">
        <v>0</v>
      </c>
      <c r="J2">
        <v>1.7579895833333339</v>
      </c>
      <c r="K2">
        <v>6.5069999999999997</v>
      </c>
      <c r="L2">
        <v>248.96562500000005</v>
      </c>
      <c r="M2">
        <v>968.45552083333303</v>
      </c>
      <c r="N2">
        <v>27354.032319999991</v>
      </c>
      <c r="O2">
        <v>56694.451627906994</v>
      </c>
      <c r="P2">
        <v>26.820343750000006</v>
      </c>
      <c r="Q2">
        <v>26.36470833333334</v>
      </c>
      <c r="R2">
        <v>26.728354166666676</v>
      </c>
      <c r="S2">
        <v>25.980968750000013</v>
      </c>
      <c r="T2">
        <v>22.914760416666667</v>
      </c>
      <c r="U2">
        <v>16.585593750000005</v>
      </c>
      <c r="V2">
        <v>11.454874999999999</v>
      </c>
      <c r="W2">
        <v>8.7005791666666656</v>
      </c>
      <c r="X2">
        <v>6.2738041666666673</v>
      </c>
      <c r="Y2">
        <v>5.8584708333333326</v>
      </c>
      <c r="Z2">
        <v>5.391704166666667</v>
      </c>
      <c r="AA2">
        <v>10.028784254721778</v>
      </c>
      <c r="AB2">
        <v>10.784254721778703</v>
      </c>
      <c r="AC2">
        <v>0</v>
      </c>
      <c r="AD2">
        <v>12.34</v>
      </c>
      <c r="AE2">
        <v>33.987083333333338</v>
      </c>
      <c r="AF2">
        <v>36.51</v>
      </c>
      <c r="AG2">
        <v>96.801445203125496</v>
      </c>
      <c r="AH2">
        <v>99.45</v>
      </c>
    </row>
    <row r="3" spans="3:34" x14ac:dyDescent="0.25">
      <c r="C3" s="8">
        <v>38566</v>
      </c>
      <c r="D3">
        <v>214</v>
      </c>
      <c r="E3">
        <v>24.593458333333334</v>
      </c>
      <c r="F3">
        <v>29.748000000000001</v>
      </c>
      <c r="G3">
        <v>21.04</v>
      </c>
      <c r="H3">
        <v>74.411837748094143</v>
      </c>
      <c r="I3">
        <v>0</v>
      </c>
      <c r="J3">
        <v>1.7653437499999993</v>
      </c>
      <c r="K3">
        <v>6.8010000000000002</v>
      </c>
      <c r="L3">
        <v>281.42440625</v>
      </c>
      <c r="M3">
        <v>965.70000000000027</v>
      </c>
      <c r="N3">
        <v>26436.460960000004</v>
      </c>
      <c r="O3">
        <v>54743.746400885902</v>
      </c>
      <c r="P3">
        <v>27.081718750000007</v>
      </c>
      <c r="Q3">
        <v>26.654406249999994</v>
      </c>
      <c r="R3">
        <v>27.272406249999985</v>
      </c>
      <c r="S3">
        <v>26.219374999999999</v>
      </c>
      <c r="T3">
        <v>22.961614583333333</v>
      </c>
      <c r="U3">
        <v>16.602333333333341</v>
      </c>
      <c r="V3">
        <v>11.450583333333334</v>
      </c>
      <c r="W3">
        <v>8.7182250000000003</v>
      </c>
      <c r="X3">
        <v>6.2459666666666669</v>
      </c>
      <c r="Y3">
        <v>5.8863000000000012</v>
      </c>
      <c r="Z3">
        <v>5.4037166666666678</v>
      </c>
      <c r="AA3">
        <v>10.023792375314336</v>
      </c>
      <c r="AB3">
        <v>5.7923753143356862</v>
      </c>
      <c r="AC3">
        <v>0</v>
      </c>
      <c r="AD3">
        <v>12.37</v>
      </c>
      <c r="AE3">
        <v>34.545416666666661</v>
      </c>
      <c r="AF3">
        <v>37.00333333333333</v>
      </c>
      <c r="AG3">
        <v>95.202481168902338</v>
      </c>
      <c r="AH3">
        <v>97.745999999999995</v>
      </c>
    </row>
    <row r="4" spans="3:34" x14ac:dyDescent="0.25">
      <c r="C4" s="8">
        <v>38567</v>
      </c>
      <c r="D4">
        <v>215</v>
      </c>
      <c r="E4">
        <v>24.363145833333345</v>
      </c>
      <c r="F4">
        <v>31.335000000000001</v>
      </c>
      <c r="G4">
        <v>18.055</v>
      </c>
      <c r="H4">
        <v>76.475493391194831</v>
      </c>
      <c r="I4">
        <v>0</v>
      </c>
      <c r="J4">
        <v>1.2911979166666665</v>
      </c>
      <c r="K4">
        <v>6.7519999999999998</v>
      </c>
      <c r="L4">
        <v>259.35447916666664</v>
      </c>
      <c r="M4">
        <v>965.54322916666649</v>
      </c>
      <c r="N4">
        <v>29367.705229999996</v>
      </c>
      <c r="O4">
        <v>60861.791184939124</v>
      </c>
      <c r="P4">
        <v>27.676666666666666</v>
      </c>
      <c r="Q4">
        <v>27.153510416666663</v>
      </c>
      <c r="R4">
        <v>27.296989583333328</v>
      </c>
      <c r="S4">
        <v>26.523500000000002</v>
      </c>
      <c r="T4">
        <v>23.037093750000007</v>
      </c>
      <c r="U4">
        <v>16.667927083333336</v>
      </c>
      <c r="V4">
        <v>11.495125</v>
      </c>
      <c r="W4">
        <v>8.7100208333333331</v>
      </c>
      <c r="X4">
        <v>6.2454333333333336</v>
      </c>
      <c r="Y4">
        <v>5.8749916666666664</v>
      </c>
      <c r="Z4">
        <v>5.4069375000000006</v>
      </c>
      <c r="AA4">
        <v>10.018548558331164</v>
      </c>
      <c r="AB4">
        <v>0.54855833116501651</v>
      </c>
      <c r="AC4">
        <v>0</v>
      </c>
      <c r="AD4">
        <v>12.37</v>
      </c>
      <c r="AE4">
        <v>34.217499999999994</v>
      </c>
      <c r="AF4">
        <v>36.867083333333333</v>
      </c>
      <c r="AG4">
        <v>96.958520335266414</v>
      </c>
      <c r="AH4">
        <v>99.634</v>
      </c>
    </row>
    <row r="5" spans="3:34" x14ac:dyDescent="0.25">
      <c r="C5" s="8">
        <v>38568</v>
      </c>
      <c r="D5">
        <v>216</v>
      </c>
      <c r="E5">
        <v>25.387333333333334</v>
      </c>
      <c r="F5">
        <v>31.7</v>
      </c>
      <c r="G5">
        <v>18.617000000000001</v>
      </c>
      <c r="H5">
        <v>71.452218336908217</v>
      </c>
      <c r="I5">
        <v>0</v>
      </c>
      <c r="J5">
        <v>0.96845833333333331</v>
      </c>
      <c r="K5">
        <v>6.5460000000000003</v>
      </c>
      <c r="L5">
        <v>192.08333333333337</v>
      </c>
      <c r="M5">
        <v>967.19770833333303</v>
      </c>
      <c r="N5">
        <v>28724.304330000017</v>
      </c>
      <c r="O5">
        <v>58923.701982281258</v>
      </c>
      <c r="P5">
        <v>28.225604166666667</v>
      </c>
      <c r="Q5">
        <v>27.70225000000001</v>
      </c>
      <c r="R5">
        <v>27.956437500000003</v>
      </c>
      <c r="S5">
        <v>26.689145833333345</v>
      </c>
      <c r="T5">
        <v>23.099218749999991</v>
      </c>
      <c r="U5">
        <v>16.663718750000008</v>
      </c>
      <c r="V5">
        <v>11.511416666666667</v>
      </c>
      <c r="W5">
        <v>8.7495458333333342</v>
      </c>
      <c r="X5">
        <v>6.2838458333333334</v>
      </c>
      <c r="Y5">
        <v>5.8857874999999993</v>
      </c>
      <c r="Z5">
        <v>5.4155458333333328</v>
      </c>
      <c r="AA5">
        <v>10.013266657760967</v>
      </c>
      <c r="AB5">
        <v>-4.73334223903377</v>
      </c>
      <c r="AC5">
        <v>0</v>
      </c>
      <c r="AD5">
        <v>12.34</v>
      </c>
      <c r="AE5">
        <v>34.630416666666669</v>
      </c>
      <c r="AF5">
        <v>37.435833333333328</v>
      </c>
      <c r="AG5">
        <v>96.830137401591756</v>
      </c>
      <c r="AH5">
        <v>99.484999999999999</v>
      </c>
    </row>
    <row r="6" spans="3:34" x14ac:dyDescent="0.25">
      <c r="C6" s="8">
        <v>38569</v>
      </c>
      <c r="D6">
        <v>217</v>
      </c>
      <c r="E6">
        <v>23.389656250000002</v>
      </c>
      <c r="F6">
        <v>27.774999999999999</v>
      </c>
      <c r="G6">
        <v>17.943000000000001</v>
      </c>
      <c r="H6">
        <v>83.167045732632317</v>
      </c>
      <c r="I6">
        <v>1.3000000000000003</v>
      </c>
      <c r="J6">
        <v>1.0975520833333334</v>
      </c>
      <c r="K6">
        <v>7.45</v>
      </c>
      <c r="L6">
        <v>253.36145833333333</v>
      </c>
      <c r="M6">
        <v>967.11979166666697</v>
      </c>
      <c r="N6">
        <v>11514.401270000004</v>
      </c>
      <c r="O6">
        <v>24269.274462901445</v>
      </c>
      <c r="P6">
        <v>27.603645833333335</v>
      </c>
      <c r="Q6">
        <v>27.202760416666674</v>
      </c>
      <c r="R6">
        <v>27.900229166666673</v>
      </c>
      <c r="S6">
        <v>26.88982291666667</v>
      </c>
      <c r="T6">
        <v>23.103125000000006</v>
      </c>
      <c r="U6">
        <v>16.768781249999996</v>
      </c>
      <c r="V6">
        <v>11.545666666666664</v>
      </c>
      <c r="W6">
        <v>8.7455708333333337</v>
      </c>
      <c r="X6">
        <v>6.3026583333333335</v>
      </c>
      <c r="Y6">
        <v>5.9246249999999998</v>
      </c>
      <c r="Z6">
        <v>5.4279916666666672</v>
      </c>
      <c r="AA6">
        <v>10.008638037183642</v>
      </c>
      <c r="AB6">
        <v>-9.3619628163577691</v>
      </c>
      <c r="AC6">
        <v>1.3000000000000003</v>
      </c>
      <c r="AD6">
        <v>12.36</v>
      </c>
      <c r="AE6">
        <v>35.393333333333338</v>
      </c>
      <c r="AF6">
        <v>39.002083333333324</v>
      </c>
      <c r="AG6">
        <v>99.50978094969804</v>
      </c>
      <c r="AH6">
        <v>102.11</v>
      </c>
    </row>
    <row r="7" spans="3:34" x14ac:dyDescent="0.25">
      <c r="C7" s="8">
        <v>38570</v>
      </c>
      <c r="D7">
        <v>218</v>
      </c>
      <c r="E7">
        <v>20.540187500000002</v>
      </c>
      <c r="F7">
        <v>26.933</v>
      </c>
      <c r="G7">
        <v>13.685</v>
      </c>
      <c r="H7">
        <v>76.384849581278601</v>
      </c>
      <c r="I7">
        <v>0.2</v>
      </c>
      <c r="J7">
        <v>0.89439583333333339</v>
      </c>
      <c r="K7">
        <v>4.2140000000000004</v>
      </c>
      <c r="L7">
        <v>207.98281249999991</v>
      </c>
      <c r="M7">
        <v>970.17729166666652</v>
      </c>
      <c r="N7">
        <v>27245.170739999994</v>
      </c>
      <c r="O7">
        <v>56057.353543743084</v>
      </c>
      <c r="P7">
        <v>27.313427083333327</v>
      </c>
      <c r="Q7">
        <v>26.681593750000005</v>
      </c>
      <c r="R7">
        <v>27.035791666666672</v>
      </c>
      <c r="S7">
        <v>26.587270833333335</v>
      </c>
      <c r="T7">
        <v>23.110322916666661</v>
      </c>
      <c r="U7">
        <v>16.764270833333335</v>
      </c>
      <c r="V7">
        <v>11.579458333333333</v>
      </c>
      <c r="W7">
        <v>8.7929999999999993</v>
      </c>
      <c r="X7">
        <v>6.309495833333334</v>
      </c>
      <c r="Y7">
        <v>5.8988041666666673</v>
      </c>
      <c r="Z7">
        <v>5.4380541666666673</v>
      </c>
      <c r="AA7">
        <v>10.00534234215232</v>
      </c>
      <c r="AB7">
        <v>-12.657657847680261</v>
      </c>
      <c r="AC7">
        <v>1.5000000000000004</v>
      </c>
      <c r="AD7">
        <v>12.34</v>
      </c>
      <c r="AE7">
        <v>35.423750000000005</v>
      </c>
      <c r="AF7">
        <v>39.301666666666677</v>
      </c>
      <c r="AG7">
        <v>99.730094649276126</v>
      </c>
      <c r="AH7">
        <v>102.38</v>
      </c>
    </row>
    <row r="8" spans="3:34" x14ac:dyDescent="0.25">
      <c r="C8" s="8">
        <v>38571</v>
      </c>
      <c r="D8">
        <v>219</v>
      </c>
      <c r="E8">
        <v>22.243145833333344</v>
      </c>
      <c r="F8">
        <v>26.815000000000001</v>
      </c>
      <c r="G8">
        <v>16.731999999999999</v>
      </c>
      <c r="H8">
        <v>79.813003652768217</v>
      </c>
      <c r="I8">
        <v>0</v>
      </c>
      <c r="J8">
        <v>1.1583020833333328</v>
      </c>
      <c r="K8">
        <v>5.38</v>
      </c>
      <c r="L8">
        <v>237.20833333333337</v>
      </c>
      <c r="M8">
        <v>970.08916666666698</v>
      </c>
      <c r="N8">
        <v>20425.504260000002</v>
      </c>
      <c r="O8">
        <v>42565.320985603546</v>
      </c>
      <c r="P8">
        <v>26.94712500000001</v>
      </c>
      <c r="Q8">
        <v>26.493208333333339</v>
      </c>
      <c r="R8">
        <v>27.056375000000013</v>
      </c>
      <c r="S8">
        <v>26.536604166666677</v>
      </c>
      <c r="T8">
        <v>23.21241666666667</v>
      </c>
      <c r="U8">
        <v>16.8351875</v>
      </c>
      <c r="V8">
        <v>11.625833333333333</v>
      </c>
      <c r="W8">
        <v>8.8038208333333312</v>
      </c>
      <c r="X8">
        <v>6.2959999999999985</v>
      </c>
      <c r="Y8">
        <v>5.9035624999999996</v>
      </c>
      <c r="Z8">
        <v>5.4335041666666664</v>
      </c>
      <c r="AA8">
        <v>10.000590682293828</v>
      </c>
      <c r="AB8">
        <v>-17.409317706173322</v>
      </c>
      <c r="AC8">
        <v>1.5000000000000004</v>
      </c>
      <c r="AD8">
        <v>12.35</v>
      </c>
      <c r="AE8">
        <v>35.345833333333331</v>
      </c>
      <c r="AF8">
        <v>39.061666666666667</v>
      </c>
      <c r="AG8">
        <v>94.836676412623248</v>
      </c>
      <c r="AH8">
        <v>97.513000000000005</v>
      </c>
    </row>
    <row r="9" spans="3:34" x14ac:dyDescent="0.25">
      <c r="C9" s="8">
        <v>38572</v>
      </c>
      <c r="D9">
        <v>220</v>
      </c>
      <c r="E9">
        <v>21.184802083333331</v>
      </c>
      <c r="F9">
        <v>25.542999999999999</v>
      </c>
      <c r="G9">
        <v>19.448</v>
      </c>
      <c r="H9">
        <v>95.018380688413671</v>
      </c>
      <c r="I9">
        <v>18.800000000000008</v>
      </c>
      <c r="J9">
        <v>1.2425729166666664</v>
      </c>
      <c r="K9">
        <v>7.96</v>
      </c>
      <c r="L9">
        <v>230.92510416666664</v>
      </c>
      <c r="M9">
        <v>970.40135416666681</v>
      </c>
      <c r="N9">
        <v>8570.0592099999976</v>
      </c>
      <c r="O9">
        <v>18192.579844961252</v>
      </c>
      <c r="P9">
        <v>26.362729166666671</v>
      </c>
      <c r="Q9">
        <v>25.974083333333336</v>
      </c>
      <c r="R9">
        <v>26.653458333333333</v>
      </c>
      <c r="S9">
        <v>26.373989583333337</v>
      </c>
      <c r="T9">
        <v>23.321000000000002</v>
      </c>
      <c r="U9">
        <v>16.93957291666667</v>
      </c>
      <c r="V9">
        <v>11.710499999999998</v>
      </c>
      <c r="W9">
        <v>8.8476625000000038</v>
      </c>
      <c r="X9">
        <v>6.3376499999999991</v>
      </c>
      <c r="Y9">
        <v>5.957066666666667</v>
      </c>
      <c r="Z9">
        <v>5.4616374999999993</v>
      </c>
      <c r="AA9">
        <v>10.005576702687881</v>
      </c>
      <c r="AB9">
        <v>-12.423297312119606</v>
      </c>
      <c r="AC9">
        <v>20.300000000000011</v>
      </c>
      <c r="AD9">
        <v>12.36</v>
      </c>
      <c r="AE9">
        <v>36.357499999999995</v>
      </c>
      <c r="AF9">
        <v>41.951666666666675</v>
      </c>
      <c r="AG9">
        <v>99.614453536695649</v>
      </c>
      <c r="AH9">
        <v>102.19</v>
      </c>
    </row>
    <row r="10" spans="3:34" x14ac:dyDescent="0.25">
      <c r="C10" s="8">
        <v>38573</v>
      </c>
      <c r="D10">
        <v>221</v>
      </c>
      <c r="E10">
        <v>21.600145833333332</v>
      </c>
      <c r="F10">
        <v>25.14</v>
      </c>
      <c r="G10">
        <v>18.637</v>
      </c>
      <c r="H10">
        <v>86.589997988805479</v>
      </c>
      <c r="I10">
        <v>0</v>
      </c>
      <c r="J10">
        <v>1.1705104166666667</v>
      </c>
      <c r="K10">
        <v>5.0670000000000002</v>
      </c>
      <c r="L10">
        <v>231.89270833333339</v>
      </c>
      <c r="M10">
        <v>969.02677083333356</v>
      </c>
      <c r="N10">
        <v>17081.095390000002</v>
      </c>
      <c r="O10">
        <v>36029.028826135087</v>
      </c>
      <c r="P10">
        <v>26.000635416666654</v>
      </c>
      <c r="Q10">
        <v>25.516958333333331</v>
      </c>
      <c r="R10">
        <v>26.115520833333321</v>
      </c>
      <c r="S10">
        <v>25.740750000000002</v>
      </c>
      <c r="T10">
        <v>23.531145833333326</v>
      </c>
      <c r="U10">
        <v>17.045625000000012</v>
      </c>
      <c r="V10">
        <v>11.795749999999998</v>
      </c>
      <c r="W10">
        <v>8.8820083333333333</v>
      </c>
      <c r="X10">
        <v>6.336125</v>
      </c>
      <c r="Y10">
        <v>5.9364500000000007</v>
      </c>
      <c r="Z10">
        <v>5.4636833333333348</v>
      </c>
      <c r="AA10">
        <v>10.015290946886873</v>
      </c>
      <c r="AB10">
        <v>-2.7090531131284479</v>
      </c>
      <c r="AC10">
        <v>20.300000000000011</v>
      </c>
      <c r="AD10">
        <v>12.31</v>
      </c>
      <c r="AE10">
        <v>37.383333333333333</v>
      </c>
      <c r="AF10">
        <v>42.422083333333326</v>
      </c>
      <c r="AG10">
        <v>97.448130269109541</v>
      </c>
      <c r="AH10">
        <v>100.11</v>
      </c>
    </row>
    <row r="11" spans="3:34" x14ac:dyDescent="0.25">
      <c r="C11" s="8">
        <v>38574</v>
      </c>
      <c r="D11">
        <v>222</v>
      </c>
      <c r="E11">
        <v>22.598249999999993</v>
      </c>
      <c r="F11">
        <v>27.821999999999999</v>
      </c>
      <c r="G11">
        <v>17.736999999999998</v>
      </c>
      <c r="H11">
        <v>85.001086517311691</v>
      </c>
      <c r="I11">
        <v>0</v>
      </c>
      <c r="J11">
        <v>0.87058333333333315</v>
      </c>
      <c r="K11">
        <v>4.3899999999999997</v>
      </c>
      <c r="L11">
        <v>220.0385416666667</v>
      </c>
      <c r="M11">
        <v>965.0467708333332</v>
      </c>
      <c r="N11">
        <v>23926.084260000011</v>
      </c>
      <c r="O11">
        <v>50148.187231450742</v>
      </c>
      <c r="P11">
        <v>26.604593750000006</v>
      </c>
      <c r="Q11">
        <v>25.646020833333335</v>
      </c>
      <c r="R11">
        <v>26.03895833333333</v>
      </c>
      <c r="S11">
        <v>25.586729166666661</v>
      </c>
      <c r="T11">
        <v>23.725302083333347</v>
      </c>
      <c r="U11">
        <v>17.099458333333338</v>
      </c>
      <c r="V11">
        <v>11.864249999999998</v>
      </c>
      <c r="W11">
        <v>8.884645833333332</v>
      </c>
      <c r="X11">
        <v>6.3639166666666673</v>
      </c>
      <c r="Y11">
        <v>5.9131583333333344</v>
      </c>
      <c r="Z11">
        <v>5.4632125</v>
      </c>
      <c r="AA11">
        <v>10.011848776520823</v>
      </c>
      <c r="AB11">
        <v>-6.1512234791762239</v>
      </c>
      <c r="AC11">
        <v>20.300000000000011</v>
      </c>
      <c r="AD11">
        <v>12.36</v>
      </c>
      <c r="AE11">
        <v>37.297500000000007</v>
      </c>
      <c r="AF11">
        <v>41.703749999999992</v>
      </c>
      <c r="AG11">
        <v>100.32611698448538</v>
      </c>
      <c r="AH11">
        <v>103</v>
      </c>
    </row>
    <row r="12" spans="3:34" x14ac:dyDescent="0.25">
      <c r="C12" s="8">
        <v>38575</v>
      </c>
      <c r="D12">
        <v>223</v>
      </c>
      <c r="E12">
        <v>24.20040625</v>
      </c>
      <c r="F12">
        <v>29.276</v>
      </c>
      <c r="G12">
        <v>20.484999999999999</v>
      </c>
      <c r="H12">
        <v>78.052438968037222</v>
      </c>
      <c r="I12">
        <v>0</v>
      </c>
      <c r="J12">
        <v>1.2917708333333333</v>
      </c>
      <c r="K12">
        <v>6.1050000000000004</v>
      </c>
      <c r="L12">
        <v>209.99926041666677</v>
      </c>
      <c r="M12">
        <v>964.4166666666664</v>
      </c>
      <c r="N12">
        <v>25476.839299999996</v>
      </c>
      <c r="O12">
        <v>52956.245991140655</v>
      </c>
      <c r="P12">
        <v>26.781604166666657</v>
      </c>
      <c r="Q12">
        <v>26.356114583333337</v>
      </c>
      <c r="R12">
        <v>26.693833333333355</v>
      </c>
      <c r="S12">
        <v>25.866645833333326</v>
      </c>
      <c r="T12">
        <v>23.785989583333333</v>
      </c>
      <c r="U12">
        <v>17.196604166666674</v>
      </c>
      <c r="V12">
        <v>11.9275</v>
      </c>
      <c r="W12">
        <v>8.9555958333333354</v>
      </c>
      <c r="X12">
        <v>6.3475624999999996</v>
      </c>
      <c r="Y12">
        <v>5.9429249999999998</v>
      </c>
      <c r="Z12">
        <v>5.4714125000000005</v>
      </c>
      <c r="AA12">
        <v>10.007820704815872</v>
      </c>
      <c r="AB12">
        <v>-10.179295184125673</v>
      </c>
      <c r="AC12">
        <v>20.300000000000011</v>
      </c>
      <c r="AD12">
        <v>12.35</v>
      </c>
      <c r="AE12">
        <v>37.424583333333338</v>
      </c>
      <c r="AF12">
        <v>41.578333333333333</v>
      </c>
      <c r="AG12">
        <v>97.000774125110823</v>
      </c>
      <c r="AH12">
        <v>99.593999999999994</v>
      </c>
    </row>
    <row r="13" spans="3:34" x14ac:dyDescent="0.25">
      <c r="C13" s="8">
        <v>38576</v>
      </c>
      <c r="D13">
        <v>224</v>
      </c>
      <c r="E13">
        <v>23.684833333333327</v>
      </c>
      <c r="F13">
        <v>30.367999999999999</v>
      </c>
      <c r="G13">
        <v>18.782</v>
      </c>
      <c r="H13">
        <v>82.425656888933446</v>
      </c>
      <c r="I13">
        <v>11.5</v>
      </c>
      <c r="J13">
        <v>1.1937604166666667</v>
      </c>
      <c r="K13">
        <v>10.97</v>
      </c>
      <c r="L13">
        <v>213.74668750000001</v>
      </c>
      <c r="M13">
        <v>965.14010416666679</v>
      </c>
      <c r="N13">
        <v>22145.747989999993</v>
      </c>
      <c r="O13">
        <v>46048.461638981178</v>
      </c>
      <c r="P13">
        <v>27.093187499999988</v>
      </c>
      <c r="Q13">
        <v>26.584760416666665</v>
      </c>
      <c r="R13">
        <v>27.047812499999996</v>
      </c>
      <c r="S13">
        <v>26.269520833333342</v>
      </c>
      <c r="T13">
        <v>23.919572916666667</v>
      </c>
      <c r="U13">
        <v>17.356874999999999</v>
      </c>
      <c r="V13">
        <v>11.961125000000001</v>
      </c>
      <c r="W13">
        <v>9.0153874999999974</v>
      </c>
      <c r="X13">
        <v>6.3864083333333346</v>
      </c>
      <c r="Y13">
        <v>5.9749208333333348</v>
      </c>
      <c r="Z13">
        <v>5.4790000000000001</v>
      </c>
      <c r="AA13">
        <v>10.00659031200418</v>
      </c>
      <c r="AB13">
        <v>-11.409687995819317</v>
      </c>
      <c r="AC13">
        <v>31.800000000000008</v>
      </c>
      <c r="AD13">
        <v>12.36</v>
      </c>
      <c r="AE13">
        <v>37.656249999999993</v>
      </c>
      <c r="AF13">
        <v>41.910416666666656</v>
      </c>
      <c r="AG13">
        <v>99.495386538589969</v>
      </c>
      <c r="AH13">
        <v>102</v>
      </c>
    </row>
    <row r="14" spans="3:34" x14ac:dyDescent="0.25">
      <c r="C14" s="8">
        <v>38577</v>
      </c>
      <c r="D14">
        <v>225</v>
      </c>
      <c r="E14">
        <v>26.166916666666669</v>
      </c>
      <c r="F14">
        <v>32.304000000000002</v>
      </c>
      <c r="G14">
        <v>22.204000000000001</v>
      </c>
      <c r="H14">
        <v>81.650979836563977</v>
      </c>
      <c r="I14">
        <v>0</v>
      </c>
      <c r="J14">
        <v>1.4216875</v>
      </c>
      <c r="K14">
        <v>6.968</v>
      </c>
      <c r="L14">
        <v>208.59656250000009</v>
      </c>
      <c r="M14">
        <v>962.9661458333336</v>
      </c>
      <c r="N14">
        <v>25715.543159999997</v>
      </c>
      <c r="O14">
        <v>53066.755492801756</v>
      </c>
      <c r="P14">
        <v>27.545031249999994</v>
      </c>
      <c r="Q14">
        <v>27.02659375</v>
      </c>
      <c r="R14">
        <v>27.413489583333341</v>
      </c>
      <c r="S14">
        <v>26.626354166666673</v>
      </c>
      <c r="T14">
        <v>23.975833333333327</v>
      </c>
      <c r="U14">
        <v>17.565562499999995</v>
      </c>
      <c r="V14">
        <v>12.080416666666666</v>
      </c>
      <c r="W14">
        <v>9.075920833333333</v>
      </c>
      <c r="X14">
        <v>6.4618250000000002</v>
      </c>
      <c r="Y14">
        <v>6.015762500000001</v>
      </c>
      <c r="Z14">
        <v>5.511354166666667</v>
      </c>
      <c r="AA14">
        <v>10.014792930748806</v>
      </c>
      <c r="AB14">
        <v>-3.207069251195056</v>
      </c>
      <c r="AC14">
        <v>31.800000000000008</v>
      </c>
      <c r="AD14">
        <v>12.35</v>
      </c>
      <c r="AE14">
        <v>38.707916666666662</v>
      </c>
      <c r="AF14">
        <v>43.048333333333325</v>
      </c>
      <c r="AG14">
        <v>100.07558901616689</v>
      </c>
      <c r="AH14">
        <v>102.54</v>
      </c>
    </row>
    <row r="15" spans="3:34" x14ac:dyDescent="0.25">
      <c r="C15" s="8">
        <v>38578</v>
      </c>
      <c r="D15">
        <v>226</v>
      </c>
      <c r="E15">
        <v>25.562718749999998</v>
      </c>
      <c r="F15">
        <v>31.422999999999998</v>
      </c>
      <c r="G15">
        <v>21.175000000000001</v>
      </c>
      <c r="H15">
        <v>83.813369726239713</v>
      </c>
      <c r="I15">
        <v>0</v>
      </c>
      <c r="J15">
        <v>1.4628125000000003</v>
      </c>
      <c r="K15">
        <v>7.34</v>
      </c>
      <c r="L15">
        <v>196.42705208333336</v>
      </c>
      <c r="M15">
        <v>962.9253124999999</v>
      </c>
      <c r="N15">
        <v>23097.105050000002</v>
      </c>
      <c r="O15">
        <v>47397.176146179387</v>
      </c>
      <c r="P15">
        <v>28.079281250000005</v>
      </c>
      <c r="Q15">
        <v>27.579010416666659</v>
      </c>
      <c r="R15">
        <v>27.966895833333336</v>
      </c>
      <c r="S15">
        <v>26.879281250000002</v>
      </c>
      <c r="T15">
        <v>24.06697916666668</v>
      </c>
      <c r="U15">
        <v>17.580156250000002</v>
      </c>
      <c r="V15">
        <v>12.182541666666665</v>
      </c>
      <c r="W15">
        <v>9.0899666666666654</v>
      </c>
      <c r="X15">
        <v>6.4514958333333334</v>
      </c>
      <c r="Y15">
        <v>6.0233625000000002</v>
      </c>
      <c r="Z15">
        <v>5.5317999999999996</v>
      </c>
      <c r="AA15">
        <v>10.010448472320848</v>
      </c>
      <c r="AB15">
        <v>-7.551527679151377</v>
      </c>
      <c r="AC15">
        <v>31.800000000000008</v>
      </c>
      <c r="AD15">
        <v>12.36</v>
      </c>
      <c r="AE15">
        <v>38.975833333333334</v>
      </c>
      <c r="AF15">
        <v>43.061666666666667</v>
      </c>
      <c r="AG15">
        <v>99.983613984933967</v>
      </c>
      <c r="AH15">
        <v>102.52</v>
      </c>
    </row>
    <row r="16" spans="3:34" x14ac:dyDescent="0.25">
      <c r="C16" s="8">
        <v>38579</v>
      </c>
      <c r="D16">
        <v>227</v>
      </c>
      <c r="E16">
        <v>21.167010416666667</v>
      </c>
      <c r="F16">
        <v>25.654</v>
      </c>
      <c r="G16">
        <v>18.638000000000002</v>
      </c>
      <c r="H16">
        <v>86.814260369393011</v>
      </c>
      <c r="I16">
        <v>0</v>
      </c>
      <c r="J16">
        <v>1.9097395833333328</v>
      </c>
      <c r="K16">
        <v>6.1639999999999997</v>
      </c>
      <c r="L16">
        <v>193.17595833333334</v>
      </c>
      <c r="M16">
        <v>967.61593750000054</v>
      </c>
      <c r="N16">
        <v>16726.581510000011</v>
      </c>
      <c r="O16">
        <v>35485.742093023262</v>
      </c>
      <c r="P16">
        <v>27.328583333333331</v>
      </c>
      <c r="Q16">
        <v>26.918312499999999</v>
      </c>
      <c r="R16">
        <v>27.564552083333336</v>
      </c>
      <c r="S16">
        <v>27.057114583333348</v>
      </c>
      <c r="T16">
        <v>24.021124999999998</v>
      </c>
      <c r="U16">
        <v>17.733364583333337</v>
      </c>
      <c r="V16">
        <v>12.164499999999999</v>
      </c>
      <c r="W16">
        <v>9.123170833333333</v>
      </c>
      <c r="X16">
        <v>6.4584833333333336</v>
      </c>
      <c r="Y16">
        <v>6.063083333333334</v>
      </c>
      <c r="Z16">
        <v>5.5526958333333347</v>
      </c>
      <c r="AA16">
        <v>10.005099193096674</v>
      </c>
      <c r="AB16">
        <v>-12.900806903324186</v>
      </c>
      <c r="AC16">
        <v>31.800000000000008</v>
      </c>
      <c r="AD16">
        <v>12.35</v>
      </c>
      <c r="AE16">
        <v>39.66041666666667</v>
      </c>
      <c r="AF16">
        <v>44.901250000000005</v>
      </c>
      <c r="AG16">
        <v>97.465653453413793</v>
      </c>
      <c r="AH16">
        <v>100.06</v>
      </c>
    </row>
    <row r="17" spans="3:34" x14ac:dyDescent="0.25">
      <c r="C17" s="8">
        <v>38580</v>
      </c>
      <c r="D17">
        <v>228</v>
      </c>
      <c r="E17">
        <v>19.845395833333331</v>
      </c>
      <c r="F17">
        <v>21.245000000000001</v>
      </c>
      <c r="G17">
        <v>18.391999999999999</v>
      </c>
      <c r="H17">
        <v>95.889173221722345</v>
      </c>
      <c r="I17">
        <v>3.9000000000000004</v>
      </c>
      <c r="J17">
        <v>1.0620000000000005</v>
      </c>
      <c r="K17">
        <v>3.1360000000000001</v>
      </c>
      <c r="L17">
        <v>183.76031250000003</v>
      </c>
      <c r="M17">
        <v>967.93270833333293</v>
      </c>
      <c r="N17">
        <v>6710.3154000000004</v>
      </c>
      <c r="O17">
        <v>14579.077696566997</v>
      </c>
      <c r="P17">
        <v>26.410958333333344</v>
      </c>
      <c r="Q17">
        <v>26.054166666666664</v>
      </c>
      <c r="R17">
        <v>26.727979166666675</v>
      </c>
      <c r="S17">
        <v>26.544135416666663</v>
      </c>
      <c r="T17">
        <v>24.071927083333335</v>
      </c>
      <c r="U17">
        <v>17.740177083333332</v>
      </c>
      <c r="V17">
        <v>12.236750000000001</v>
      </c>
      <c r="W17">
        <v>9.1215208333333333</v>
      </c>
      <c r="X17">
        <v>6.4743208333333326</v>
      </c>
      <c r="Y17">
        <v>6.0069125000000021</v>
      </c>
      <c r="Z17">
        <v>5.5449791666666677</v>
      </c>
      <c r="AA17">
        <v>10.002907922089184</v>
      </c>
      <c r="AB17">
        <v>-15.092077910816897</v>
      </c>
      <c r="AC17">
        <v>35.700000000000017</v>
      </c>
      <c r="AD17">
        <v>12.33</v>
      </c>
      <c r="AE17">
        <v>39.596249999999991</v>
      </c>
      <c r="AF17">
        <v>45.589583333333337</v>
      </c>
      <c r="AG17">
        <v>99.198846087939302</v>
      </c>
      <c r="AH17">
        <v>101.87</v>
      </c>
    </row>
    <row r="18" spans="3:34" x14ac:dyDescent="0.25">
      <c r="C18" s="8">
        <v>38581</v>
      </c>
      <c r="D18">
        <v>229</v>
      </c>
      <c r="E18">
        <v>20.543062499999998</v>
      </c>
      <c r="F18">
        <v>25.428999999999998</v>
      </c>
      <c r="G18">
        <v>16.274999999999999</v>
      </c>
      <c r="H18">
        <v>77.869116824327691</v>
      </c>
      <c r="I18">
        <v>0.2</v>
      </c>
      <c r="J18">
        <v>1.9794166666666675</v>
      </c>
      <c r="K18">
        <v>8.69</v>
      </c>
      <c r="L18">
        <v>280.24097916666659</v>
      </c>
      <c r="M18">
        <v>965.31958333333353</v>
      </c>
      <c r="N18">
        <v>23966.489720000005</v>
      </c>
      <c r="O18">
        <v>49515.262713178301</v>
      </c>
      <c r="P18">
        <v>25.743593750000006</v>
      </c>
      <c r="Q18">
        <v>25.382687500000007</v>
      </c>
      <c r="R18">
        <v>26.044385416666668</v>
      </c>
      <c r="S18">
        <v>25.771614583333335</v>
      </c>
      <c r="T18">
        <v>24.254406250000006</v>
      </c>
      <c r="U18">
        <v>17.792104166666672</v>
      </c>
      <c r="V18">
        <v>12.286624999999999</v>
      </c>
      <c r="W18">
        <v>9.1580166666666667</v>
      </c>
      <c r="X18">
        <v>6.4702083333333347</v>
      </c>
      <c r="Y18">
        <v>6.0165833333333332</v>
      </c>
      <c r="Z18">
        <v>5.5420249999999998</v>
      </c>
      <c r="AA18">
        <v>10.002310302723503</v>
      </c>
      <c r="AB18">
        <v>-15.689697276496645</v>
      </c>
      <c r="AC18">
        <v>35.90000000000002</v>
      </c>
      <c r="AD18">
        <v>12.29</v>
      </c>
      <c r="AE18">
        <v>40.017916666666665</v>
      </c>
      <c r="AF18">
        <v>45.365416666666668</v>
      </c>
      <c r="AG18">
        <v>100.52982071429138</v>
      </c>
      <c r="AH18">
        <v>103.21</v>
      </c>
    </row>
    <row r="19" spans="3:34" x14ac:dyDescent="0.25">
      <c r="C19" s="8">
        <v>38582</v>
      </c>
      <c r="D19">
        <v>230</v>
      </c>
      <c r="E19">
        <v>18.790656250000001</v>
      </c>
      <c r="F19">
        <v>23.998999999999999</v>
      </c>
      <c r="G19">
        <v>11.926</v>
      </c>
      <c r="H19">
        <v>75.757607442462998</v>
      </c>
      <c r="I19">
        <v>0</v>
      </c>
      <c r="J19">
        <v>1.103572916666667</v>
      </c>
      <c r="K19">
        <v>4.9589999999999996</v>
      </c>
      <c r="L19">
        <v>150.07864583333333</v>
      </c>
      <c r="M19">
        <v>967.63906249999991</v>
      </c>
      <c r="N19">
        <v>24890.945320000006</v>
      </c>
      <c r="O19">
        <v>51363.597131782968</v>
      </c>
      <c r="P19">
        <v>25.439114583333335</v>
      </c>
      <c r="Q19">
        <v>25.051781249999994</v>
      </c>
      <c r="R19">
        <v>25.683031249999999</v>
      </c>
      <c r="S19">
        <v>25.227666666666664</v>
      </c>
      <c r="T19">
        <v>24.573739583333335</v>
      </c>
      <c r="U19">
        <v>17.872250000000001</v>
      </c>
      <c r="V19">
        <v>12.341000000000001</v>
      </c>
      <c r="W19">
        <v>9.1849666666666661</v>
      </c>
      <c r="X19">
        <v>6.4662541666666655</v>
      </c>
      <c r="Y19">
        <v>6.0432958333333326</v>
      </c>
      <c r="Z19">
        <v>5.5414625000000015</v>
      </c>
      <c r="AA19">
        <v>9.9972071020616706</v>
      </c>
      <c r="AB19">
        <v>-20.792897938330572</v>
      </c>
      <c r="AC19">
        <v>35.90000000000002</v>
      </c>
      <c r="AD19">
        <v>12.36</v>
      </c>
      <c r="AE19">
        <v>39.246249999999996</v>
      </c>
      <c r="AF19">
        <v>45.313749999999999</v>
      </c>
      <c r="AG19">
        <v>98.677064776577708</v>
      </c>
      <c r="AH19">
        <v>101.11</v>
      </c>
    </row>
    <row r="20" spans="3:34" x14ac:dyDescent="0.25">
      <c r="C20" s="8">
        <v>38583</v>
      </c>
      <c r="D20">
        <v>231</v>
      </c>
      <c r="E20">
        <v>19.592614583333326</v>
      </c>
      <c r="F20">
        <v>21.597000000000001</v>
      </c>
      <c r="G20">
        <v>18.443999999999999</v>
      </c>
      <c r="H20">
        <v>89.177182471845072</v>
      </c>
      <c r="I20">
        <v>0</v>
      </c>
      <c r="J20">
        <v>1.959145833333334</v>
      </c>
      <c r="K20">
        <v>7.84</v>
      </c>
      <c r="L20">
        <v>177.01979166666669</v>
      </c>
      <c r="M20">
        <v>967.59187499999973</v>
      </c>
      <c r="N20">
        <v>6936.9990100000005</v>
      </c>
      <c r="O20">
        <v>15242.587895902545</v>
      </c>
      <c r="P20">
        <v>24.780177083333339</v>
      </c>
      <c r="Q20">
        <v>24.431666666666668</v>
      </c>
      <c r="R20">
        <v>25.101812500000012</v>
      </c>
      <c r="S20">
        <v>24.911333333333335</v>
      </c>
      <c r="T20">
        <v>24.394968749999993</v>
      </c>
      <c r="U20">
        <v>17.926229166666666</v>
      </c>
      <c r="V20">
        <v>12.362666666666668</v>
      </c>
      <c r="W20">
        <v>9.1815458333333346</v>
      </c>
      <c r="X20">
        <v>6.4840791666666684</v>
      </c>
      <c r="Y20">
        <v>6.0443375000000001</v>
      </c>
      <c r="Z20">
        <v>5.5471375000000007</v>
      </c>
      <c r="AA20">
        <v>9.9927601108994057</v>
      </c>
      <c r="AB20">
        <v>-25.239889100594912</v>
      </c>
      <c r="AC20">
        <v>35.90000000000002</v>
      </c>
      <c r="AD20">
        <v>12.34</v>
      </c>
      <c r="AE20">
        <v>39.634999999999998</v>
      </c>
      <c r="AF20">
        <v>46.299583333333338</v>
      </c>
      <c r="AG20">
        <v>95.770173810824019</v>
      </c>
      <c r="AH20">
        <v>98.426000000000002</v>
      </c>
    </row>
    <row r="21" spans="3:34" x14ac:dyDescent="0.25">
      <c r="C21" s="8">
        <v>38584</v>
      </c>
      <c r="D21">
        <v>232</v>
      </c>
      <c r="E21">
        <v>22.149281249999998</v>
      </c>
      <c r="F21">
        <v>26.792999999999999</v>
      </c>
      <c r="G21">
        <v>18.706</v>
      </c>
      <c r="H21">
        <v>88.427691712333839</v>
      </c>
      <c r="I21">
        <v>0.1</v>
      </c>
      <c r="J21">
        <v>1.8936770833333327</v>
      </c>
      <c r="K21">
        <v>6.282</v>
      </c>
      <c r="L21">
        <v>214.83333333333337</v>
      </c>
      <c r="M21">
        <v>964.67072916666712</v>
      </c>
      <c r="N21">
        <v>17284.946360000009</v>
      </c>
      <c r="O21">
        <v>36307.805116279087</v>
      </c>
      <c r="P21">
        <v>24.525041666666667</v>
      </c>
      <c r="Q21">
        <v>24.091197916666662</v>
      </c>
      <c r="R21">
        <v>24.650156250000006</v>
      </c>
      <c r="S21">
        <v>24.230791666666661</v>
      </c>
      <c r="T21">
        <v>23.983427083333343</v>
      </c>
      <c r="U21">
        <v>17.999562500000007</v>
      </c>
      <c r="V21">
        <v>12.380083333333333</v>
      </c>
      <c r="W21">
        <v>9.2009916666666669</v>
      </c>
      <c r="X21">
        <v>6.4950791666666658</v>
      </c>
      <c r="Y21">
        <v>6.0426208333333342</v>
      </c>
      <c r="Z21">
        <v>5.5489249999999997</v>
      </c>
      <c r="AA21">
        <v>9.9893120815199659</v>
      </c>
      <c r="AB21">
        <v>-28.68791848003184</v>
      </c>
      <c r="AC21">
        <v>36.000000000000021</v>
      </c>
      <c r="AD21">
        <v>12.32</v>
      </c>
      <c r="AE21">
        <v>40.366250000000001</v>
      </c>
      <c r="AF21">
        <v>46.72333333333335</v>
      </c>
      <c r="AG21">
        <v>98.512388491445208</v>
      </c>
      <c r="AH21">
        <v>101.17</v>
      </c>
    </row>
    <row r="22" spans="3:34" x14ac:dyDescent="0.25">
      <c r="C22" s="8">
        <v>38585</v>
      </c>
      <c r="D22">
        <v>233</v>
      </c>
      <c r="E22">
        <v>24.736927083333338</v>
      </c>
      <c r="F22">
        <v>29.068999999999999</v>
      </c>
      <c r="G22">
        <v>18.847000000000001</v>
      </c>
      <c r="H22">
        <v>73.671304947423479</v>
      </c>
      <c r="I22">
        <v>0</v>
      </c>
      <c r="J22">
        <v>2.165072916666666</v>
      </c>
      <c r="K22">
        <v>7.87</v>
      </c>
      <c r="L22">
        <v>270.78958333333333</v>
      </c>
      <c r="M22">
        <v>960.63291666666635</v>
      </c>
      <c r="N22">
        <v>24485.428040000003</v>
      </c>
      <c r="O22">
        <v>51022.499689922501</v>
      </c>
      <c r="P22">
        <v>24.985635416666664</v>
      </c>
      <c r="Q22">
        <v>24.603322916666666</v>
      </c>
      <c r="R22">
        <v>25.21554166666667</v>
      </c>
      <c r="S22">
        <v>24.469166666666663</v>
      </c>
      <c r="T22">
        <v>23.917927083333325</v>
      </c>
      <c r="U22">
        <v>18.122885416666666</v>
      </c>
      <c r="V22">
        <v>12.477041666666665</v>
      </c>
      <c r="W22">
        <v>9.227883333333331</v>
      </c>
      <c r="X22">
        <v>6.5116875000000007</v>
      </c>
      <c r="Y22">
        <v>6.0664416666666687</v>
      </c>
      <c r="Z22">
        <v>5.5573791666666672</v>
      </c>
      <c r="AA22">
        <v>9.9860075979685643</v>
      </c>
      <c r="AB22">
        <v>-31.992402031437525</v>
      </c>
      <c r="AC22">
        <v>36.000000000000021</v>
      </c>
      <c r="AD22">
        <v>12.34</v>
      </c>
      <c r="AE22">
        <v>41.028749999999995</v>
      </c>
      <c r="AF22">
        <v>46.680000000000007</v>
      </c>
      <c r="AG22">
        <v>96.181258767710759</v>
      </c>
      <c r="AH22">
        <v>98.552999999999997</v>
      </c>
    </row>
    <row r="23" spans="3:34" x14ac:dyDescent="0.25">
      <c r="C23" s="8">
        <v>38586</v>
      </c>
      <c r="D23">
        <v>234</v>
      </c>
      <c r="E23">
        <v>19.592791666666677</v>
      </c>
      <c r="F23">
        <v>23.108000000000001</v>
      </c>
      <c r="G23">
        <v>15.672000000000001</v>
      </c>
      <c r="H23">
        <v>69.418596529478023</v>
      </c>
      <c r="I23">
        <v>0</v>
      </c>
      <c r="J23">
        <v>1.9634375000000002</v>
      </c>
      <c r="K23">
        <v>7.98</v>
      </c>
      <c r="L23">
        <v>285.69270833333343</v>
      </c>
      <c r="M23">
        <v>961.0467708333332</v>
      </c>
      <c r="N23">
        <v>24546.400209999993</v>
      </c>
      <c r="O23">
        <v>50425.220343300105</v>
      </c>
      <c r="P23">
        <v>24.789645833333324</v>
      </c>
      <c r="Q23">
        <v>24.429312499999998</v>
      </c>
      <c r="R23">
        <v>25.093187499999996</v>
      </c>
      <c r="S23">
        <v>24.852249999999998</v>
      </c>
      <c r="T23">
        <v>24.01342708333333</v>
      </c>
      <c r="U23">
        <v>18.256885416666666</v>
      </c>
      <c r="V23">
        <v>12.486333333333334</v>
      </c>
      <c r="W23">
        <v>9.2380166666666632</v>
      </c>
      <c r="X23">
        <v>6.5141624999999985</v>
      </c>
      <c r="Y23">
        <v>6.0486499999999994</v>
      </c>
      <c r="Z23">
        <v>5.5607041666666674</v>
      </c>
      <c r="AA23">
        <v>9.9806436712109168</v>
      </c>
      <c r="AB23">
        <v>-37.356328789082987</v>
      </c>
      <c r="AC23">
        <v>36.000000000000021</v>
      </c>
      <c r="AD23">
        <v>12.37</v>
      </c>
      <c r="AE23">
        <v>40.809166666666663</v>
      </c>
      <c r="AF23">
        <v>45.995000000000005</v>
      </c>
      <c r="AG23">
        <v>90.20594616648674</v>
      </c>
      <c r="AH23">
        <v>92.863</v>
      </c>
    </row>
    <row r="24" spans="3:34" x14ac:dyDescent="0.25">
      <c r="C24" s="8">
        <v>38587</v>
      </c>
      <c r="D24">
        <v>235</v>
      </c>
      <c r="E24">
        <v>17.350645833333331</v>
      </c>
      <c r="F24">
        <v>21.675999999999998</v>
      </c>
      <c r="G24">
        <v>11.510999999999999</v>
      </c>
      <c r="H24">
        <v>77.406938840097538</v>
      </c>
      <c r="I24">
        <v>0</v>
      </c>
      <c r="J24">
        <v>1.4717500000000001</v>
      </c>
      <c r="K24">
        <v>5.9980000000000002</v>
      </c>
      <c r="L24">
        <v>252.21517708333349</v>
      </c>
      <c r="M24">
        <v>965.44760416666657</v>
      </c>
      <c r="N24">
        <v>20945.939370000007</v>
      </c>
      <c r="O24">
        <v>43114.471129568119</v>
      </c>
      <c r="P24">
        <v>24.330343750000011</v>
      </c>
      <c r="Q24">
        <v>23.970875000000003</v>
      </c>
      <c r="R24">
        <v>24.612333333333336</v>
      </c>
      <c r="S24">
        <v>24.296614583333326</v>
      </c>
      <c r="T24">
        <v>24.102895833333335</v>
      </c>
      <c r="U24">
        <v>18.375468750000003</v>
      </c>
      <c r="V24">
        <v>12.517625000000002</v>
      </c>
      <c r="W24">
        <v>9.2635000000000005</v>
      </c>
      <c r="X24">
        <v>6.5084875000000002</v>
      </c>
      <c r="Y24">
        <v>6.0409916666666668</v>
      </c>
      <c r="Z24">
        <v>5.5646875000000016</v>
      </c>
      <c r="AA24">
        <v>9.9752738854398828</v>
      </c>
      <c r="AB24">
        <v>-42.726114560117743</v>
      </c>
      <c r="AC24">
        <v>36.000000000000021</v>
      </c>
      <c r="AD24">
        <v>12.36</v>
      </c>
      <c r="AE24">
        <v>40.153333333333343</v>
      </c>
      <c r="AF24">
        <v>45.926666666666677</v>
      </c>
      <c r="AG24">
        <v>97.555989456191909</v>
      </c>
      <c r="AH24">
        <v>99.97</v>
      </c>
    </row>
    <row r="25" spans="3:34" x14ac:dyDescent="0.25">
      <c r="C25" s="8">
        <v>38588</v>
      </c>
      <c r="D25">
        <v>236</v>
      </c>
      <c r="E25">
        <v>17.145072916666674</v>
      </c>
      <c r="F25">
        <v>21.536999999999999</v>
      </c>
      <c r="G25">
        <v>12.385</v>
      </c>
      <c r="H25">
        <v>72.944102262838427</v>
      </c>
      <c r="I25">
        <v>0</v>
      </c>
      <c r="J25">
        <v>1.9026145833333328</v>
      </c>
      <c r="K25">
        <v>8.5500000000000007</v>
      </c>
      <c r="L25">
        <v>157.97466666666668</v>
      </c>
      <c r="M25">
        <v>969.50562500000012</v>
      </c>
      <c r="N25">
        <v>22788.070089999994</v>
      </c>
      <c r="O25">
        <v>46651.342801771883</v>
      </c>
      <c r="P25">
        <v>23.771625</v>
      </c>
      <c r="Q25">
        <v>23.421687500000004</v>
      </c>
      <c r="R25">
        <v>24.088677083333327</v>
      </c>
      <c r="S25">
        <v>23.901781249999996</v>
      </c>
      <c r="T25">
        <v>23.910229166666664</v>
      </c>
      <c r="U25">
        <v>18.517802083333333</v>
      </c>
      <c r="V25">
        <v>12.562666666666663</v>
      </c>
      <c r="W25">
        <v>9.2900583333333344</v>
      </c>
      <c r="X25">
        <v>6.522075000000001</v>
      </c>
      <c r="Y25">
        <v>6.066654166666666</v>
      </c>
      <c r="Z25">
        <v>5.5707333333333331</v>
      </c>
      <c r="AA25">
        <v>9.9703113010993842</v>
      </c>
      <c r="AB25">
        <v>-47.688698900615158</v>
      </c>
      <c r="AC25">
        <v>36.000000000000021</v>
      </c>
      <c r="AD25">
        <v>12.35</v>
      </c>
      <c r="AE25">
        <v>40.345416666666672</v>
      </c>
      <c r="AF25">
        <v>46.43291666666665</v>
      </c>
      <c r="AG25">
        <v>97.577284142784066</v>
      </c>
      <c r="AH25">
        <v>100.03</v>
      </c>
    </row>
    <row r="26" spans="3:34" x14ac:dyDescent="0.25">
      <c r="C26" s="8">
        <v>38589</v>
      </c>
      <c r="D26">
        <v>237</v>
      </c>
      <c r="E26">
        <v>17.253364583333333</v>
      </c>
      <c r="F26">
        <v>24.195</v>
      </c>
      <c r="G26">
        <v>10.042999999999999</v>
      </c>
      <c r="H26">
        <v>74.378468547115375</v>
      </c>
      <c r="I26">
        <v>0</v>
      </c>
      <c r="J26">
        <v>1.1984583333333336</v>
      </c>
      <c r="K26">
        <v>5.7720000000000002</v>
      </c>
      <c r="L26">
        <v>166.44932291666666</v>
      </c>
      <c r="M26">
        <v>972.46208333333334</v>
      </c>
      <c r="N26">
        <v>27423.856670000001</v>
      </c>
      <c r="O26">
        <v>56158.657508305638</v>
      </c>
      <c r="P26">
        <v>23.822749999999999</v>
      </c>
      <c r="Q26">
        <v>23.404156249999989</v>
      </c>
      <c r="R26">
        <v>23.871947916666674</v>
      </c>
      <c r="S26">
        <v>23.337052083333333</v>
      </c>
      <c r="T26">
        <v>23.220968750000001</v>
      </c>
      <c r="U26">
        <v>18.694479166666664</v>
      </c>
      <c r="V26">
        <v>12.597500000000002</v>
      </c>
      <c r="W26">
        <v>9.3075541666666677</v>
      </c>
      <c r="X26">
        <v>6.5117624999999997</v>
      </c>
      <c r="Y26">
        <v>6.0538541666666665</v>
      </c>
      <c r="Z26">
        <v>5.574437500000001</v>
      </c>
      <c r="AA26">
        <v>9.9651700168505197</v>
      </c>
      <c r="AB26">
        <v>-52.82998314947789</v>
      </c>
      <c r="AC26">
        <v>36.000000000000021</v>
      </c>
      <c r="AD26">
        <v>12.34</v>
      </c>
      <c r="AE26">
        <v>39.940000000000005</v>
      </c>
      <c r="AF26">
        <v>46.71541666666667</v>
      </c>
      <c r="AG26">
        <v>98.281555751298256</v>
      </c>
      <c r="AH26">
        <v>100.54</v>
      </c>
    </row>
    <row r="27" spans="3:34" x14ac:dyDescent="0.25">
      <c r="C27" s="8">
        <v>38590</v>
      </c>
      <c r="D27">
        <v>238</v>
      </c>
      <c r="E27">
        <v>19.087031250000006</v>
      </c>
      <c r="F27">
        <v>24.122</v>
      </c>
      <c r="G27">
        <v>13.311999999999999</v>
      </c>
      <c r="H27">
        <v>75.024663349332755</v>
      </c>
      <c r="I27">
        <v>0</v>
      </c>
      <c r="J27">
        <v>0.98713541666666671</v>
      </c>
      <c r="K27">
        <v>5.9779999999999998</v>
      </c>
      <c r="L27">
        <v>180.02855208333335</v>
      </c>
      <c r="M27">
        <v>968.82770833333359</v>
      </c>
      <c r="N27">
        <v>17210.685250000002</v>
      </c>
      <c r="O27">
        <v>35191.173754152835</v>
      </c>
      <c r="P27">
        <v>23.555281249999997</v>
      </c>
      <c r="Q27">
        <v>23.132729166666667</v>
      </c>
      <c r="R27">
        <v>23.758125000000003</v>
      </c>
      <c r="S27">
        <v>23.404645833333333</v>
      </c>
      <c r="T27">
        <v>23.138593749999998</v>
      </c>
      <c r="U27">
        <v>18.864666666666675</v>
      </c>
      <c r="V27">
        <v>12.649708333333331</v>
      </c>
      <c r="W27">
        <v>9.3242583333333329</v>
      </c>
      <c r="X27">
        <v>6.5267999999999988</v>
      </c>
      <c r="Y27">
        <v>6.0707541666666671</v>
      </c>
      <c r="Z27">
        <v>5.5783958333333326</v>
      </c>
      <c r="AA27">
        <v>9.9611126500786273</v>
      </c>
      <c r="AB27">
        <v>-56.887349921372639</v>
      </c>
      <c r="AC27">
        <v>36.000000000000021</v>
      </c>
      <c r="AD27">
        <v>12.34</v>
      </c>
      <c r="AE27">
        <v>40.354583333333316</v>
      </c>
      <c r="AF27">
        <v>47.355833333333322</v>
      </c>
      <c r="AG27">
        <v>98.062727772547063</v>
      </c>
      <c r="AH27">
        <v>100.65</v>
      </c>
    </row>
    <row r="28" spans="3:34" x14ac:dyDescent="0.25">
      <c r="C28" s="8">
        <v>38591</v>
      </c>
      <c r="D28">
        <v>239</v>
      </c>
      <c r="E28">
        <v>18.964885416666668</v>
      </c>
      <c r="F28">
        <v>23.95</v>
      </c>
      <c r="G28">
        <v>14.869</v>
      </c>
      <c r="H28">
        <v>88.141337536225834</v>
      </c>
      <c r="I28">
        <v>0.1</v>
      </c>
      <c r="J28">
        <v>2.0265937499999991</v>
      </c>
      <c r="K28">
        <v>8.49</v>
      </c>
      <c r="L28">
        <v>173.88822916666675</v>
      </c>
      <c r="M28">
        <v>965.77572916666634</v>
      </c>
      <c r="N28">
        <v>14870.64199</v>
      </c>
      <c r="O28">
        <v>31285.840841638976</v>
      </c>
      <c r="P28">
        <v>23.15004166666667</v>
      </c>
      <c r="Q28">
        <v>22.796166666666675</v>
      </c>
      <c r="R28">
        <v>23.44355208333333</v>
      </c>
      <c r="S28">
        <v>23.232395833333332</v>
      </c>
      <c r="T28">
        <v>23.099677083333329</v>
      </c>
      <c r="U28">
        <v>18.977406249999998</v>
      </c>
      <c r="V28">
        <v>12.696291666666667</v>
      </c>
      <c r="W28">
        <v>9.3578541666666659</v>
      </c>
      <c r="X28">
        <v>6.5256541666666683</v>
      </c>
      <c r="Y28">
        <v>6.0618958333333337</v>
      </c>
      <c r="Z28">
        <v>5.5833000000000004</v>
      </c>
      <c r="AA28">
        <v>9.9575708764849669</v>
      </c>
      <c r="AB28">
        <v>-60.429123515033403</v>
      </c>
      <c r="AC28">
        <v>36.100000000000023</v>
      </c>
      <c r="AD28">
        <v>12.34</v>
      </c>
      <c r="AE28">
        <v>40.824583333333329</v>
      </c>
      <c r="AF28">
        <v>48.079999999999991</v>
      </c>
      <c r="AG28">
        <v>99.348190223757328</v>
      </c>
      <c r="AH28">
        <v>101.98</v>
      </c>
    </row>
    <row r="29" spans="3:34" x14ac:dyDescent="0.25">
      <c r="C29" s="8">
        <v>38592</v>
      </c>
      <c r="D29">
        <v>240</v>
      </c>
      <c r="E29">
        <v>19.320187499999999</v>
      </c>
      <c r="F29">
        <v>20.082999999999998</v>
      </c>
      <c r="G29">
        <v>18.082000000000001</v>
      </c>
      <c r="H29">
        <v>97.60054978813298</v>
      </c>
      <c r="I29">
        <v>10.899999999999995</v>
      </c>
      <c r="J29">
        <v>1.4736041666666668</v>
      </c>
      <c r="K29">
        <v>6.1349999999999998</v>
      </c>
      <c r="L29">
        <v>177.2895833333333</v>
      </c>
      <c r="M29">
        <v>964.40187500000013</v>
      </c>
      <c r="N29">
        <v>3880.7048400000008</v>
      </c>
      <c r="O29">
        <v>8932.7667774086385</v>
      </c>
      <c r="P29">
        <v>22.698333333333338</v>
      </c>
      <c r="Q29">
        <v>22.354395833333339</v>
      </c>
      <c r="R29">
        <v>23.01625000000001</v>
      </c>
      <c r="S29">
        <v>22.826010416666662</v>
      </c>
      <c r="T29">
        <v>22.841614583333321</v>
      </c>
      <c r="U29">
        <v>19.120812500000003</v>
      </c>
      <c r="V29">
        <v>12.780416666666667</v>
      </c>
      <c r="W29">
        <v>9.3894625000000005</v>
      </c>
      <c r="X29">
        <v>6.5737875000000008</v>
      </c>
      <c r="Y29">
        <v>6.0783333333333331</v>
      </c>
      <c r="Z29">
        <v>5.5877916666666652</v>
      </c>
      <c r="AA29">
        <v>9.9620530217275647</v>
      </c>
      <c r="AB29">
        <v>-55.94697827243499</v>
      </c>
      <c r="AC29">
        <v>47.00000000000005</v>
      </c>
      <c r="AD29">
        <v>12.32</v>
      </c>
      <c r="AE29">
        <v>41.774583333333332</v>
      </c>
      <c r="AF29">
        <v>50.850000000000016</v>
      </c>
      <c r="AG29">
        <v>100.31182258637843</v>
      </c>
      <c r="AH29">
        <v>102.95</v>
      </c>
    </row>
    <row r="30" spans="3:34" x14ac:dyDescent="0.25">
      <c r="C30" s="8">
        <v>38593</v>
      </c>
      <c r="D30">
        <v>241</v>
      </c>
      <c r="E30">
        <v>21.059572916666664</v>
      </c>
      <c r="F30">
        <v>24.382000000000001</v>
      </c>
      <c r="G30">
        <v>18.056999999999999</v>
      </c>
      <c r="H30">
        <v>95.114128263405391</v>
      </c>
      <c r="I30">
        <v>0</v>
      </c>
      <c r="J30">
        <v>0.87441666666666651</v>
      </c>
      <c r="K30">
        <v>5.1059999999999999</v>
      </c>
      <c r="L30">
        <v>164.45302083333334</v>
      </c>
      <c r="M30">
        <v>965.28552083333318</v>
      </c>
      <c r="N30">
        <v>14634.857980000002</v>
      </c>
      <c r="O30">
        <v>30506.349568106325</v>
      </c>
      <c r="P30">
        <v>23.162385416666666</v>
      </c>
      <c r="Q30">
        <v>22.567947916666668</v>
      </c>
      <c r="R30">
        <v>22.973229166666666</v>
      </c>
      <c r="S30">
        <v>22.648312499999999</v>
      </c>
      <c r="T30">
        <v>22.62662499999999</v>
      </c>
      <c r="U30">
        <v>19.264552083333346</v>
      </c>
      <c r="V30">
        <v>12.838583333333332</v>
      </c>
      <c r="W30">
        <v>9.4260874999999995</v>
      </c>
      <c r="X30">
        <v>6.563504166666668</v>
      </c>
      <c r="Y30">
        <v>6.0750666666666655</v>
      </c>
      <c r="Z30">
        <v>5.5913624999999998</v>
      </c>
      <c r="AA30">
        <v>9.9654951920936146</v>
      </c>
      <c r="AB30">
        <v>-52.50480790638759</v>
      </c>
      <c r="AC30">
        <v>47.00000000000005</v>
      </c>
      <c r="AD30">
        <v>12.3</v>
      </c>
      <c r="AE30">
        <v>42.924583333333317</v>
      </c>
      <c r="AF30">
        <v>50.922499999999992</v>
      </c>
      <c r="AG30">
        <v>101.38921048650769</v>
      </c>
      <c r="AH30">
        <v>104.04</v>
      </c>
    </row>
    <row r="31" spans="3:34" x14ac:dyDescent="0.25">
      <c r="C31" s="8">
        <v>38594</v>
      </c>
      <c r="D31">
        <v>242</v>
      </c>
      <c r="E31">
        <v>22.076322916666673</v>
      </c>
      <c r="F31">
        <v>23.004999999999999</v>
      </c>
      <c r="G31">
        <v>21.18</v>
      </c>
      <c r="H31">
        <v>97.116714323917918</v>
      </c>
      <c r="I31">
        <v>1.8000000000000007</v>
      </c>
      <c r="J31">
        <v>1.2627708333333334</v>
      </c>
      <c r="K31">
        <v>7.08</v>
      </c>
      <c r="L31">
        <v>168.69166666666663</v>
      </c>
      <c r="M31">
        <v>961.76125000000002</v>
      </c>
      <c r="N31">
        <v>6283.9544399999986</v>
      </c>
      <c r="O31">
        <v>13987.002004429674</v>
      </c>
      <c r="P31">
        <v>23.324364583333338</v>
      </c>
      <c r="Q31">
        <v>22.92163541666666</v>
      </c>
      <c r="R31">
        <v>23.382687499999999</v>
      </c>
      <c r="S31">
        <v>22.770437499999996</v>
      </c>
      <c r="T31">
        <v>22.5881875</v>
      </c>
      <c r="U31">
        <v>19.289927083333335</v>
      </c>
      <c r="V31">
        <v>12.925124999999996</v>
      </c>
      <c r="W31">
        <v>9.4689333333333323</v>
      </c>
      <c r="X31">
        <v>6.6105083333333345</v>
      </c>
      <c r="Y31">
        <v>6.0913666666666666</v>
      </c>
      <c r="Z31">
        <v>5.5972875000000011</v>
      </c>
      <c r="AA31">
        <v>9.9658115788166217</v>
      </c>
      <c r="AB31">
        <v>-52.188421183380491</v>
      </c>
      <c r="AC31">
        <v>48.800000000000061</v>
      </c>
      <c r="AD31">
        <v>12.34</v>
      </c>
      <c r="AE31">
        <v>42.873333333333335</v>
      </c>
      <c r="AF31">
        <v>51.395833333333343</v>
      </c>
      <c r="AG31">
        <v>99.821672672496234</v>
      </c>
      <c r="AH31">
        <v>102.3</v>
      </c>
    </row>
    <row r="32" spans="3:34" x14ac:dyDescent="0.25">
      <c r="C32" s="8">
        <v>38595</v>
      </c>
      <c r="D32">
        <v>243</v>
      </c>
      <c r="E32">
        <v>22.575927083333326</v>
      </c>
      <c r="F32">
        <v>26.236000000000001</v>
      </c>
      <c r="G32">
        <v>18.181999999999999</v>
      </c>
      <c r="H32">
        <v>94.193569011362953</v>
      </c>
      <c r="I32">
        <v>6.8999999999999986</v>
      </c>
      <c r="J32">
        <v>3.3970312500000013</v>
      </c>
      <c r="K32">
        <v>10.130000000000001</v>
      </c>
      <c r="L32">
        <v>232.12916666666672</v>
      </c>
      <c r="M32">
        <v>951.89416666666693</v>
      </c>
      <c r="N32">
        <v>10827.145729999995</v>
      </c>
      <c r="O32">
        <v>23048.028117386486</v>
      </c>
      <c r="P32">
        <v>23.226250000000007</v>
      </c>
      <c r="Q32">
        <v>22.848010416666668</v>
      </c>
      <c r="R32">
        <v>23.498385416666668</v>
      </c>
      <c r="S32">
        <v>23.127635416666667</v>
      </c>
      <c r="T32">
        <v>22.659708333333327</v>
      </c>
      <c r="U32">
        <v>19.459208333333336</v>
      </c>
      <c r="V32">
        <v>13.007708333333332</v>
      </c>
      <c r="W32">
        <v>9.5628375000000023</v>
      </c>
      <c r="X32">
        <v>6.598325</v>
      </c>
      <c r="Y32">
        <v>6.1273583333333335</v>
      </c>
      <c r="Z32">
        <v>5.6211916666666655</v>
      </c>
      <c r="AA32">
        <v>9.9712692497884863</v>
      </c>
      <c r="AB32">
        <v>-46.730750211510745</v>
      </c>
      <c r="AC32">
        <v>55.700000000000095</v>
      </c>
      <c r="AD32">
        <v>12.3</v>
      </c>
      <c r="AE32">
        <v>44.312500000000007</v>
      </c>
      <c r="AF32">
        <v>53.14083333333334</v>
      </c>
      <c r="AG32">
        <v>99.01137454894338</v>
      </c>
      <c r="AH32">
        <v>101.47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6706"/>
  <sheetViews>
    <sheetView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8" max="8" width="12.7109375" bestFit="1" customWidth="1"/>
  </cols>
  <sheetData>
    <row r="2" spans="1:8" x14ac:dyDescent="0.25">
      <c r="A2" t="s">
        <v>69</v>
      </c>
      <c r="B2" t="s">
        <v>70</v>
      </c>
      <c r="C2" t="s">
        <v>71</v>
      </c>
      <c r="D2" t="s">
        <v>72</v>
      </c>
      <c r="E2" t="s">
        <v>73</v>
      </c>
      <c r="F2" t="s">
        <v>74</v>
      </c>
      <c r="G2" t="s">
        <v>75</v>
      </c>
      <c r="H2" t="s">
        <v>76</v>
      </c>
    </row>
    <row r="3" spans="1:8" x14ac:dyDescent="0.25">
      <c r="A3">
        <v>-8.4412595980981814E-5</v>
      </c>
      <c r="B3">
        <v>1.0078858043578312E-3</v>
      </c>
      <c r="C3">
        <v>3.8672615861438755E-3</v>
      </c>
      <c r="D3">
        <v>-4.9627387728428708E-3</v>
      </c>
      <c r="E3">
        <v>2.5170308367503632E-5</v>
      </c>
      <c r="F3" t="s">
        <v>60</v>
      </c>
      <c r="G3">
        <v>-3.2969999999999997</v>
      </c>
      <c r="H3" s="6">
        <v>41275.177083333336</v>
      </c>
    </row>
    <row r="4" spans="1:8" x14ac:dyDescent="0.25">
      <c r="H4" s="6"/>
    </row>
    <row r="5" spans="1:8" x14ac:dyDescent="0.25">
      <c r="H5" s="6"/>
    </row>
    <row r="6" spans="1:8" x14ac:dyDescent="0.25">
      <c r="H6" s="6"/>
    </row>
    <row r="7" spans="1:8" x14ac:dyDescent="0.25">
      <c r="H7" s="6"/>
    </row>
    <row r="8" spans="1:8" x14ac:dyDescent="0.25">
      <c r="H8" s="6"/>
    </row>
    <row r="9" spans="1:8" x14ac:dyDescent="0.25">
      <c r="H9" s="6"/>
    </row>
    <row r="10" spans="1:8" x14ac:dyDescent="0.25">
      <c r="H10" s="6"/>
    </row>
    <row r="11" spans="1:8" x14ac:dyDescent="0.25">
      <c r="H11" s="6"/>
    </row>
    <row r="12" spans="1:8" x14ac:dyDescent="0.25">
      <c r="H12" s="6"/>
    </row>
    <row r="13" spans="1:8" x14ac:dyDescent="0.25">
      <c r="H13" s="6"/>
    </row>
    <row r="14" spans="1:8" x14ac:dyDescent="0.25">
      <c r="H14" s="6"/>
    </row>
    <row r="15" spans="1:8" x14ac:dyDescent="0.25">
      <c r="H15" s="6"/>
    </row>
    <row r="16" spans="1:8" x14ac:dyDescent="0.25">
      <c r="H16" s="6"/>
    </row>
    <row r="17" spans="8:8" x14ac:dyDescent="0.25">
      <c r="H17" s="6"/>
    </row>
    <row r="18" spans="8:8" x14ac:dyDescent="0.25">
      <c r="H18" s="6"/>
    </row>
    <row r="19" spans="8:8" x14ac:dyDescent="0.25">
      <c r="H19" s="6"/>
    </row>
    <row r="20" spans="8:8" x14ac:dyDescent="0.25">
      <c r="H20" s="6"/>
    </row>
    <row r="21" spans="8:8" x14ac:dyDescent="0.25">
      <c r="H21" s="6"/>
    </row>
    <row r="22" spans="8:8" x14ac:dyDescent="0.25">
      <c r="H22" s="6"/>
    </row>
    <row r="23" spans="8:8" x14ac:dyDescent="0.25">
      <c r="H23" s="6"/>
    </row>
    <row r="24" spans="8:8" x14ac:dyDescent="0.25">
      <c r="H24" s="6"/>
    </row>
    <row r="25" spans="8:8" x14ac:dyDescent="0.25">
      <c r="H25" s="6"/>
    </row>
    <row r="26" spans="8:8" x14ac:dyDescent="0.25">
      <c r="H26" s="6"/>
    </row>
    <row r="27" spans="8:8" x14ac:dyDescent="0.25">
      <c r="H27" s="6"/>
    </row>
    <row r="28" spans="8:8" x14ac:dyDescent="0.25">
      <c r="H28" s="6"/>
    </row>
    <row r="29" spans="8:8" x14ac:dyDescent="0.25">
      <c r="H29" s="6"/>
    </row>
    <row r="30" spans="8:8" x14ac:dyDescent="0.25">
      <c r="H30" s="6"/>
    </row>
    <row r="31" spans="8:8" x14ac:dyDescent="0.25">
      <c r="H31" s="6"/>
    </row>
    <row r="32" spans="8:8" x14ac:dyDescent="0.25">
      <c r="H32" s="6"/>
    </row>
    <row r="33" spans="8:8" x14ac:dyDescent="0.25">
      <c r="H33" s="6"/>
    </row>
    <row r="34" spans="8:8" x14ac:dyDescent="0.25">
      <c r="H34" s="6"/>
    </row>
    <row r="35" spans="8:8" x14ac:dyDescent="0.25">
      <c r="H35" s="6"/>
    </row>
    <row r="36" spans="8:8" x14ac:dyDescent="0.25">
      <c r="H36" s="6"/>
    </row>
    <row r="37" spans="8:8" x14ac:dyDescent="0.25">
      <c r="H37" s="6"/>
    </row>
    <row r="38" spans="8:8" x14ac:dyDescent="0.25">
      <c r="H38" s="6"/>
    </row>
    <row r="39" spans="8:8" x14ac:dyDescent="0.25">
      <c r="H39" s="6"/>
    </row>
    <row r="40" spans="8:8" x14ac:dyDescent="0.25">
      <c r="H40" s="6"/>
    </row>
    <row r="41" spans="8:8" x14ac:dyDescent="0.25">
      <c r="H41" s="6"/>
    </row>
    <row r="42" spans="8:8" x14ac:dyDescent="0.25">
      <c r="H42" s="6"/>
    </row>
    <row r="43" spans="8:8" x14ac:dyDescent="0.25">
      <c r="H43" s="6"/>
    </row>
    <row r="44" spans="8:8" x14ac:dyDescent="0.25">
      <c r="H44" s="6"/>
    </row>
    <row r="45" spans="8:8" x14ac:dyDescent="0.25">
      <c r="H45" s="6"/>
    </row>
    <row r="46" spans="8:8" x14ac:dyDescent="0.25">
      <c r="H46" s="6"/>
    </row>
    <row r="47" spans="8:8" x14ac:dyDescent="0.25">
      <c r="H47" s="6"/>
    </row>
    <row r="48" spans="8:8" x14ac:dyDescent="0.25">
      <c r="H48" s="6"/>
    </row>
    <row r="49" spans="8:8" x14ac:dyDescent="0.25">
      <c r="H49" s="6"/>
    </row>
    <row r="50" spans="8:8" x14ac:dyDescent="0.25">
      <c r="H50" s="6"/>
    </row>
    <row r="51" spans="8:8" x14ac:dyDescent="0.25">
      <c r="H51" s="6"/>
    </row>
    <row r="52" spans="8:8" x14ac:dyDescent="0.25">
      <c r="H52" s="6"/>
    </row>
    <row r="53" spans="8:8" x14ac:dyDescent="0.25">
      <c r="H53" s="6"/>
    </row>
    <row r="54" spans="8:8" x14ac:dyDescent="0.25">
      <c r="H54" s="6"/>
    </row>
    <row r="55" spans="8:8" x14ac:dyDescent="0.25">
      <c r="H55" s="6"/>
    </row>
    <row r="56" spans="8:8" x14ac:dyDescent="0.25">
      <c r="H56" s="6"/>
    </row>
    <row r="57" spans="8:8" x14ac:dyDescent="0.25">
      <c r="H57" s="6"/>
    </row>
    <row r="58" spans="8:8" x14ac:dyDescent="0.25">
      <c r="H58" s="6"/>
    </row>
    <row r="59" spans="8:8" x14ac:dyDescent="0.25">
      <c r="H59" s="6"/>
    </row>
    <row r="60" spans="8:8" x14ac:dyDescent="0.25">
      <c r="H60" s="6"/>
    </row>
    <row r="61" spans="8:8" x14ac:dyDescent="0.25">
      <c r="H61" s="6"/>
    </row>
    <row r="62" spans="8:8" x14ac:dyDescent="0.25">
      <c r="H62" s="6"/>
    </row>
    <row r="63" spans="8:8" x14ac:dyDescent="0.25">
      <c r="H63" s="6"/>
    </row>
    <row r="64" spans="8:8" x14ac:dyDescent="0.25">
      <c r="H64" s="6"/>
    </row>
    <row r="65" spans="8:8" x14ac:dyDescent="0.25">
      <c r="H65" s="6"/>
    </row>
    <row r="66" spans="8:8" x14ac:dyDescent="0.25">
      <c r="H66" s="6"/>
    </row>
    <row r="67" spans="8:8" x14ac:dyDescent="0.25">
      <c r="H67" s="6"/>
    </row>
    <row r="68" spans="8:8" x14ac:dyDescent="0.25">
      <c r="H68" s="6"/>
    </row>
    <row r="69" spans="8:8" x14ac:dyDescent="0.25">
      <c r="H69" s="6"/>
    </row>
    <row r="70" spans="8:8" x14ac:dyDescent="0.25">
      <c r="H70" s="6"/>
    </row>
    <row r="71" spans="8:8" x14ac:dyDescent="0.25">
      <c r="H71" s="6"/>
    </row>
    <row r="72" spans="8:8" x14ac:dyDescent="0.25">
      <c r="H72" s="6"/>
    </row>
    <row r="73" spans="8:8" x14ac:dyDescent="0.25">
      <c r="H73" s="6"/>
    </row>
    <row r="74" spans="8:8" x14ac:dyDescent="0.25">
      <c r="H74" s="6"/>
    </row>
    <row r="75" spans="8:8" x14ac:dyDescent="0.25">
      <c r="H75" s="6"/>
    </row>
    <row r="76" spans="8:8" x14ac:dyDescent="0.25">
      <c r="H76" s="6"/>
    </row>
    <row r="77" spans="8:8" x14ac:dyDescent="0.25">
      <c r="H77" s="6"/>
    </row>
    <row r="78" spans="8:8" x14ac:dyDescent="0.25">
      <c r="H78" s="6"/>
    </row>
    <row r="79" spans="8:8" x14ac:dyDescent="0.25">
      <c r="H79" s="6"/>
    </row>
    <row r="80" spans="8:8" x14ac:dyDescent="0.25">
      <c r="H80" s="6"/>
    </row>
    <row r="81" spans="8:8" x14ac:dyDescent="0.25">
      <c r="H81" s="6"/>
    </row>
    <row r="82" spans="8:8" x14ac:dyDescent="0.25">
      <c r="H82" s="6"/>
    </row>
    <row r="83" spans="8:8" x14ac:dyDescent="0.25">
      <c r="H83" s="6"/>
    </row>
    <row r="84" spans="8:8" x14ac:dyDescent="0.25">
      <c r="H84" s="6"/>
    </row>
    <row r="85" spans="8:8" x14ac:dyDescent="0.25">
      <c r="H85" s="6"/>
    </row>
    <row r="86" spans="8:8" x14ac:dyDescent="0.25">
      <c r="H86" s="6"/>
    </row>
    <row r="87" spans="8:8" x14ac:dyDescent="0.25">
      <c r="H87" s="6"/>
    </row>
    <row r="88" spans="8:8" x14ac:dyDescent="0.25">
      <c r="H88" s="6"/>
    </row>
    <row r="89" spans="8:8" x14ac:dyDescent="0.25">
      <c r="H89" s="6"/>
    </row>
    <row r="90" spans="8:8" x14ac:dyDescent="0.25">
      <c r="H90" s="6"/>
    </row>
    <row r="91" spans="8:8" x14ac:dyDescent="0.25">
      <c r="H91" s="6"/>
    </row>
    <row r="92" spans="8:8" x14ac:dyDescent="0.25">
      <c r="H92" s="6"/>
    </row>
    <row r="93" spans="8:8" x14ac:dyDescent="0.25">
      <c r="H93" s="6"/>
    </row>
    <row r="94" spans="8:8" x14ac:dyDescent="0.25">
      <c r="H94" s="6"/>
    </row>
    <row r="95" spans="8:8" x14ac:dyDescent="0.25">
      <c r="H95" s="6"/>
    </row>
    <row r="96" spans="8:8" x14ac:dyDescent="0.25">
      <c r="H96" s="6"/>
    </row>
    <row r="97" spans="8:8" x14ac:dyDescent="0.25">
      <c r="H97" s="6"/>
    </row>
    <row r="98" spans="8:8" x14ac:dyDescent="0.25">
      <c r="H98" s="6"/>
    </row>
    <row r="99" spans="8:8" x14ac:dyDescent="0.25">
      <c r="H99" s="6"/>
    </row>
    <row r="100" spans="8:8" x14ac:dyDescent="0.25">
      <c r="H100" s="6"/>
    </row>
    <row r="101" spans="8:8" x14ac:dyDescent="0.25">
      <c r="H101" s="6"/>
    </row>
    <row r="102" spans="8:8" x14ac:dyDescent="0.25">
      <c r="H102" s="6"/>
    </row>
    <row r="103" spans="8:8" x14ac:dyDescent="0.25">
      <c r="H103" s="6"/>
    </row>
    <row r="104" spans="8:8" x14ac:dyDescent="0.25">
      <c r="H104" s="6"/>
    </row>
    <row r="105" spans="8:8" x14ac:dyDescent="0.25">
      <c r="H105" s="6"/>
    </row>
    <row r="106" spans="8:8" x14ac:dyDescent="0.25">
      <c r="H106" s="6"/>
    </row>
    <row r="107" spans="8:8" x14ac:dyDescent="0.25">
      <c r="H107" s="6"/>
    </row>
    <row r="108" spans="8:8" x14ac:dyDescent="0.25">
      <c r="H108" s="6"/>
    </row>
    <row r="109" spans="8:8" x14ac:dyDescent="0.25">
      <c r="H109" s="6"/>
    </row>
    <row r="110" spans="8:8" x14ac:dyDescent="0.25">
      <c r="H110" s="6"/>
    </row>
    <row r="111" spans="8:8" x14ac:dyDescent="0.25">
      <c r="H111" s="6"/>
    </row>
    <row r="112" spans="8:8" x14ac:dyDescent="0.25">
      <c r="H112" s="6"/>
    </row>
    <row r="113" spans="8:8" x14ac:dyDescent="0.25">
      <c r="H113" s="6"/>
    </row>
    <row r="114" spans="8:8" x14ac:dyDescent="0.25">
      <c r="H114" s="6"/>
    </row>
    <row r="115" spans="8:8" x14ac:dyDescent="0.25">
      <c r="H115" s="6"/>
    </row>
    <row r="116" spans="8:8" x14ac:dyDescent="0.25">
      <c r="H116" s="6"/>
    </row>
    <row r="117" spans="8:8" x14ac:dyDescent="0.25">
      <c r="H117" s="6"/>
    </row>
    <row r="118" spans="8:8" x14ac:dyDescent="0.25">
      <c r="H118" s="6"/>
    </row>
    <row r="119" spans="8:8" x14ac:dyDescent="0.25">
      <c r="H119" s="6"/>
    </row>
    <row r="120" spans="8:8" x14ac:dyDescent="0.25">
      <c r="H120" s="6"/>
    </row>
    <row r="121" spans="8:8" x14ac:dyDescent="0.25">
      <c r="H121" s="6"/>
    </row>
    <row r="122" spans="8:8" x14ac:dyDescent="0.25">
      <c r="H122" s="6"/>
    </row>
    <row r="123" spans="8:8" x14ac:dyDescent="0.25">
      <c r="H123" s="6"/>
    </row>
    <row r="124" spans="8:8" x14ac:dyDescent="0.25">
      <c r="H124" s="6"/>
    </row>
    <row r="125" spans="8:8" x14ac:dyDescent="0.25">
      <c r="H125" s="6"/>
    </row>
    <row r="126" spans="8:8" x14ac:dyDescent="0.25">
      <c r="H126" s="6"/>
    </row>
    <row r="127" spans="8:8" x14ac:dyDescent="0.25">
      <c r="H127" s="6"/>
    </row>
    <row r="128" spans="8:8" x14ac:dyDescent="0.25">
      <c r="H128" s="6"/>
    </row>
    <row r="129" spans="8:8" x14ac:dyDescent="0.25">
      <c r="H129" s="6"/>
    </row>
    <row r="130" spans="8:8" x14ac:dyDescent="0.25">
      <c r="H130" s="6"/>
    </row>
    <row r="131" spans="8:8" x14ac:dyDescent="0.25">
      <c r="H131" s="6"/>
    </row>
    <row r="132" spans="8:8" x14ac:dyDescent="0.25">
      <c r="H132" s="6"/>
    </row>
    <row r="133" spans="8:8" x14ac:dyDescent="0.25">
      <c r="H133" s="6"/>
    </row>
    <row r="134" spans="8:8" x14ac:dyDescent="0.25">
      <c r="H134" s="6"/>
    </row>
    <row r="135" spans="8:8" x14ac:dyDescent="0.25">
      <c r="H135" s="6"/>
    </row>
    <row r="136" spans="8:8" x14ac:dyDescent="0.25">
      <c r="H136" s="6"/>
    </row>
    <row r="137" spans="8:8" x14ac:dyDescent="0.25">
      <c r="H137" s="6"/>
    </row>
    <row r="138" spans="8:8" x14ac:dyDescent="0.25">
      <c r="H138" s="6"/>
    </row>
    <row r="139" spans="8:8" x14ac:dyDescent="0.25">
      <c r="H139" s="6"/>
    </row>
    <row r="140" spans="8:8" x14ac:dyDescent="0.25">
      <c r="H140" s="6"/>
    </row>
    <row r="141" spans="8:8" x14ac:dyDescent="0.25">
      <c r="H141" s="6"/>
    </row>
    <row r="142" spans="8:8" x14ac:dyDescent="0.25">
      <c r="H142" s="6"/>
    </row>
    <row r="143" spans="8:8" x14ac:dyDescent="0.25">
      <c r="H143" s="6"/>
    </row>
    <row r="144" spans="8:8" x14ac:dyDescent="0.25">
      <c r="H144" s="6"/>
    </row>
    <row r="145" spans="8:8" x14ac:dyDescent="0.25">
      <c r="H145" s="6"/>
    </row>
    <row r="146" spans="8:8" x14ac:dyDescent="0.25">
      <c r="H146" s="6"/>
    </row>
    <row r="147" spans="8:8" x14ac:dyDescent="0.25">
      <c r="H147" s="6"/>
    </row>
    <row r="148" spans="8:8" x14ac:dyDescent="0.25">
      <c r="H148" s="6"/>
    </row>
    <row r="149" spans="8:8" x14ac:dyDescent="0.25">
      <c r="H149" s="6"/>
    </row>
    <row r="150" spans="8:8" x14ac:dyDescent="0.25">
      <c r="H150" s="6"/>
    </row>
    <row r="151" spans="8:8" x14ac:dyDescent="0.25">
      <c r="H151" s="6"/>
    </row>
    <row r="152" spans="8:8" x14ac:dyDescent="0.25">
      <c r="H152" s="6"/>
    </row>
    <row r="153" spans="8:8" x14ac:dyDescent="0.25">
      <c r="H153" s="6"/>
    </row>
    <row r="154" spans="8:8" x14ac:dyDescent="0.25">
      <c r="H154" s="6"/>
    </row>
    <row r="155" spans="8:8" x14ac:dyDescent="0.25">
      <c r="H155" s="6"/>
    </row>
    <row r="156" spans="8:8" x14ac:dyDescent="0.25">
      <c r="H156" s="6"/>
    </row>
    <row r="157" spans="8:8" x14ac:dyDescent="0.25">
      <c r="H157" s="6"/>
    </row>
    <row r="158" spans="8:8" x14ac:dyDescent="0.25">
      <c r="H158" s="6"/>
    </row>
    <row r="159" spans="8:8" x14ac:dyDescent="0.25">
      <c r="H159" s="6"/>
    </row>
    <row r="160" spans="8:8" x14ac:dyDescent="0.25">
      <c r="H160" s="6"/>
    </row>
    <row r="161" spans="8:8" x14ac:dyDescent="0.25">
      <c r="H161" s="6"/>
    </row>
    <row r="162" spans="8:8" x14ac:dyDescent="0.25">
      <c r="H162" s="6"/>
    </row>
    <row r="163" spans="8:8" x14ac:dyDescent="0.25">
      <c r="H163" s="6"/>
    </row>
    <row r="164" spans="8:8" x14ac:dyDescent="0.25">
      <c r="H164" s="6"/>
    </row>
    <row r="165" spans="8:8" x14ac:dyDescent="0.25">
      <c r="H165" s="6"/>
    </row>
    <row r="166" spans="8:8" x14ac:dyDescent="0.25">
      <c r="H166" s="6"/>
    </row>
    <row r="167" spans="8:8" x14ac:dyDescent="0.25">
      <c r="H167" s="6"/>
    </row>
    <row r="168" spans="8:8" x14ac:dyDescent="0.25">
      <c r="H168" s="6"/>
    </row>
    <row r="169" spans="8:8" x14ac:dyDescent="0.25">
      <c r="H169" s="6"/>
    </row>
    <row r="170" spans="8:8" x14ac:dyDescent="0.25">
      <c r="H170" s="6"/>
    </row>
    <row r="171" spans="8:8" x14ac:dyDescent="0.25">
      <c r="H171" s="6"/>
    </row>
    <row r="172" spans="8:8" x14ac:dyDescent="0.25">
      <c r="H172" s="6"/>
    </row>
    <row r="173" spans="8:8" x14ac:dyDescent="0.25">
      <c r="H173" s="6"/>
    </row>
    <row r="174" spans="8:8" x14ac:dyDescent="0.25">
      <c r="H174" s="6"/>
    </row>
    <row r="175" spans="8:8" x14ac:dyDescent="0.25">
      <c r="H175" s="6"/>
    </row>
    <row r="176" spans="8:8" x14ac:dyDescent="0.25">
      <c r="H176" s="6"/>
    </row>
    <row r="177" spans="8:8" x14ac:dyDescent="0.25">
      <c r="H177" s="6"/>
    </row>
    <row r="178" spans="8:8" x14ac:dyDescent="0.25">
      <c r="H178" s="6"/>
    </row>
    <row r="179" spans="8:8" x14ac:dyDescent="0.25">
      <c r="H179" s="6"/>
    </row>
    <row r="180" spans="8:8" x14ac:dyDescent="0.25">
      <c r="H180" s="6"/>
    </row>
    <row r="181" spans="8:8" x14ac:dyDescent="0.25">
      <c r="H181" s="6"/>
    </row>
    <row r="182" spans="8:8" x14ac:dyDescent="0.25">
      <c r="H182" s="6"/>
    </row>
    <row r="183" spans="8:8" x14ac:dyDescent="0.25">
      <c r="H183" s="6"/>
    </row>
    <row r="184" spans="8:8" x14ac:dyDescent="0.25">
      <c r="H184" s="6"/>
    </row>
    <row r="185" spans="8:8" x14ac:dyDescent="0.25">
      <c r="H185" s="6"/>
    </row>
    <row r="186" spans="8:8" x14ac:dyDescent="0.25">
      <c r="H186" s="6"/>
    </row>
    <row r="187" spans="8:8" x14ac:dyDescent="0.25">
      <c r="H187" s="6"/>
    </row>
    <row r="188" spans="8:8" x14ac:dyDescent="0.25">
      <c r="H188" s="6"/>
    </row>
    <row r="189" spans="8:8" x14ac:dyDescent="0.25">
      <c r="H189" s="6"/>
    </row>
    <row r="190" spans="8:8" x14ac:dyDescent="0.25">
      <c r="H190" s="6"/>
    </row>
    <row r="191" spans="8:8" x14ac:dyDescent="0.25">
      <c r="H191" s="6"/>
    </row>
    <row r="192" spans="8:8" x14ac:dyDescent="0.25">
      <c r="H192" s="6"/>
    </row>
    <row r="193" spans="8:8" x14ac:dyDescent="0.25">
      <c r="H193" s="6"/>
    </row>
    <row r="194" spans="8:8" x14ac:dyDescent="0.25">
      <c r="H194" s="6"/>
    </row>
    <row r="195" spans="8:8" x14ac:dyDescent="0.25">
      <c r="H195" s="6"/>
    </row>
    <row r="196" spans="8:8" x14ac:dyDescent="0.25">
      <c r="H196" s="6"/>
    </row>
    <row r="197" spans="8:8" x14ac:dyDescent="0.25">
      <c r="H197" s="6"/>
    </row>
    <row r="198" spans="8:8" x14ac:dyDescent="0.25">
      <c r="H198" s="6"/>
    </row>
    <row r="199" spans="8:8" x14ac:dyDescent="0.25">
      <c r="H199" s="6"/>
    </row>
    <row r="200" spans="8:8" x14ac:dyDescent="0.25">
      <c r="H200" s="6"/>
    </row>
    <row r="201" spans="8:8" x14ac:dyDescent="0.25">
      <c r="H201" s="6"/>
    </row>
    <row r="202" spans="8:8" x14ac:dyDescent="0.25">
      <c r="H202" s="6"/>
    </row>
    <row r="203" spans="8:8" x14ac:dyDescent="0.25">
      <c r="H203" s="6"/>
    </row>
    <row r="204" spans="8:8" x14ac:dyDescent="0.25">
      <c r="H204" s="6"/>
    </row>
    <row r="205" spans="8:8" x14ac:dyDescent="0.25">
      <c r="H205" s="6"/>
    </row>
    <row r="206" spans="8:8" x14ac:dyDescent="0.25">
      <c r="H206" s="6"/>
    </row>
    <row r="207" spans="8:8" x14ac:dyDescent="0.25">
      <c r="H207" s="6"/>
    </row>
    <row r="208" spans="8:8" x14ac:dyDescent="0.25">
      <c r="H208" s="6"/>
    </row>
    <row r="209" spans="8:8" x14ac:dyDescent="0.25">
      <c r="H209" s="6"/>
    </row>
    <row r="210" spans="8:8" x14ac:dyDescent="0.25">
      <c r="H210" s="6"/>
    </row>
    <row r="211" spans="8:8" x14ac:dyDescent="0.25">
      <c r="H211" s="6"/>
    </row>
    <row r="212" spans="8:8" x14ac:dyDescent="0.25">
      <c r="H212" s="6"/>
    </row>
    <row r="213" spans="8:8" x14ac:dyDescent="0.25">
      <c r="H213" s="6"/>
    </row>
    <row r="214" spans="8:8" x14ac:dyDescent="0.25">
      <c r="H214" s="6"/>
    </row>
    <row r="215" spans="8:8" x14ac:dyDescent="0.25">
      <c r="H215" s="6"/>
    </row>
    <row r="216" spans="8:8" x14ac:dyDescent="0.25">
      <c r="H216" s="6"/>
    </row>
    <row r="217" spans="8:8" x14ac:dyDescent="0.25">
      <c r="H217" s="6"/>
    </row>
    <row r="218" spans="8:8" x14ac:dyDescent="0.25">
      <c r="H218" s="6"/>
    </row>
    <row r="219" spans="8:8" x14ac:dyDescent="0.25">
      <c r="H219" s="6"/>
    </row>
    <row r="220" spans="8:8" x14ac:dyDescent="0.25">
      <c r="H220" s="6"/>
    </row>
    <row r="221" spans="8:8" x14ac:dyDescent="0.25">
      <c r="H221" s="6"/>
    </row>
    <row r="222" spans="8:8" x14ac:dyDescent="0.25">
      <c r="H222" s="6"/>
    </row>
    <row r="223" spans="8:8" x14ac:dyDescent="0.25">
      <c r="H223" s="6"/>
    </row>
    <row r="224" spans="8:8" x14ac:dyDescent="0.25">
      <c r="H224" s="6"/>
    </row>
    <row r="225" spans="8:8" x14ac:dyDescent="0.25">
      <c r="H225" s="6"/>
    </row>
    <row r="226" spans="8:8" x14ac:dyDescent="0.25">
      <c r="H226" s="6"/>
    </row>
    <row r="227" spans="8:8" x14ac:dyDescent="0.25">
      <c r="H227" s="6"/>
    </row>
    <row r="228" spans="8:8" x14ac:dyDescent="0.25">
      <c r="H228" s="6"/>
    </row>
    <row r="229" spans="8:8" x14ac:dyDescent="0.25">
      <c r="H229" s="6"/>
    </row>
    <row r="230" spans="8:8" x14ac:dyDescent="0.25">
      <c r="H230" s="6"/>
    </row>
    <row r="231" spans="8:8" x14ac:dyDescent="0.25">
      <c r="H231" s="6"/>
    </row>
    <row r="232" spans="8:8" x14ac:dyDescent="0.25">
      <c r="H232" s="6"/>
    </row>
    <row r="233" spans="8:8" x14ac:dyDescent="0.25">
      <c r="H233" s="6"/>
    </row>
    <row r="234" spans="8:8" x14ac:dyDescent="0.25">
      <c r="H234" s="6"/>
    </row>
    <row r="235" spans="8:8" x14ac:dyDescent="0.25">
      <c r="H235" s="6"/>
    </row>
    <row r="236" spans="8:8" x14ac:dyDescent="0.25">
      <c r="H236" s="6"/>
    </row>
    <row r="237" spans="8:8" x14ac:dyDescent="0.25">
      <c r="H237" s="6"/>
    </row>
    <row r="238" spans="8:8" x14ac:dyDescent="0.25">
      <c r="H238" s="6"/>
    </row>
    <row r="239" spans="8:8" x14ac:dyDescent="0.25">
      <c r="H239" s="6"/>
    </row>
    <row r="240" spans="8:8" x14ac:dyDescent="0.25">
      <c r="H240" s="6"/>
    </row>
    <row r="241" spans="8:8" x14ac:dyDescent="0.25">
      <c r="H241" s="6"/>
    </row>
    <row r="242" spans="8:8" x14ac:dyDescent="0.25">
      <c r="H242" s="6"/>
    </row>
    <row r="243" spans="8:8" x14ac:dyDescent="0.25">
      <c r="H243" s="6"/>
    </row>
    <row r="244" spans="8:8" x14ac:dyDescent="0.25">
      <c r="H244" s="6"/>
    </row>
    <row r="245" spans="8:8" x14ac:dyDescent="0.25">
      <c r="H245" s="6"/>
    </row>
    <row r="246" spans="8:8" x14ac:dyDescent="0.25">
      <c r="H246" s="6"/>
    </row>
    <row r="247" spans="8:8" x14ac:dyDescent="0.25">
      <c r="H247" s="6"/>
    </row>
    <row r="248" spans="8:8" x14ac:dyDescent="0.25">
      <c r="H248" s="6"/>
    </row>
    <row r="249" spans="8:8" x14ac:dyDescent="0.25">
      <c r="H249" s="6"/>
    </row>
    <row r="250" spans="8:8" x14ac:dyDescent="0.25">
      <c r="H250" s="6"/>
    </row>
    <row r="251" spans="8:8" x14ac:dyDescent="0.25">
      <c r="H251" s="6"/>
    </row>
    <row r="252" spans="8:8" x14ac:dyDescent="0.25">
      <c r="H252" s="6"/>
    </row>
    <row r="253" spans="8:8" x14ac:dyDescent="0.25">
      <c r="H253" s="6"/>
    </row>
    <row r="254" spans="8:8" x14ac:dyDescent="0.25">
      <c r="H254" s="6"/>
    </row>
    <row r="255" spans="8:8" x14ac:dyDescent="0.25">
      <c r="H255" s="6"/>
    </row>
    <row r="256" spans="8:8" x14ac:dyDescent="0.25">
      <c r="H256" s="6"/>
    </row>
    <row r="257" spans="8:8" x14ac:dyDescent="0.25">
      <c r="H257" s="6"/>
    </row>
    <row r="258" spans="8:8" x14ac:dyDescent="0.25">
      <c r="H258" s="6"/>
    </row>
    <row r="259" spans="8:8" x14ac:dyDescent="0.25">
      <c r="H259" s="6"/>
    </row>
    <row r="260" spans="8:8" x14ac:dyDescent="0.25">
      <c r="H260" s="6"/>
    </row>
    <row r="261" spans="8:8" x14ac:dyDescent="0.25">
      <c r="H261" s="6"/>
    </row>
    <row r="262" spans="8:8" x14ac:dyDescent="0.25">
      <c r="H262" s="6"/>
    </row>
    <row r="263" spans="8:8" x14ac:dyDescent="0.25">
      <c r="H263" s="6"/>
    </row>
    <row r="264" spans="8:8" x14ac:dyDescent="0.25">
      <c r="H264" s="6"/>
    </row>
    <row r="265" spans="8:8" x14ac:dyDescent="0.25">
      <c r="H265" s="6"/>
    </row>
    <row r="266" spans="8:8" x14ac:dyDescent="0.25">
      <c r="H266" s="6"/>
    </row>
    <row r="267" spans="8:8" x14ac:dyDescent="0.25">
      <c r="H267" s="6"/>
    </row>
    <row r="268" spans="8:8" x14ac:dyDescent="0.25">
      <c r="H268" s="6"/>
    </row>
    <row r="269" spans="8:8" x14ac:dyDescent="0.25">
      <c r="H269" s="6"/>
    </row>
    <row r="270" spans="8:8" x14ac:dyDescent="0.25">
      <c r="H270" s="6"/>
    </row>
    <row r="271" spans="8:8" x14ac:dyDescent="0.25">
      <c r="H271" s="6"/>
    </row>
    <row r="272" spans="8:8" x14ac:dyDescent="0.25">
      <c r="H272" s="6"/>
    </row>
    <row r="273" spans="8:8" x14ac:dyDescent="0.25">
      <c r="H273" s="6"/>
    </row>
    <row r="274" spans="8:8" x14ac:dyDescent="0.25">
      <c r="H274" s="6"/>
    </row>
    <row r="275" spans="8:8" x14ac:dyDescent="0.25">
      <c r="H275" s="6"/>
    </row>
    <row r="276" spans="8:8" x14ac:dyDescent="0.25">
      <c r="H276" s="6"/>
    </row>
    <row r="277" spans="8:8" x14ac:dyDescent="0.25">
      <c r="H277" s="6"/>
    </row>
    <row r="278" spans="8:8" x14ac:dyDescent="0.25">
      <c r="H278" s="6"/>
    </row>
    <row r="279" spans="8:8" x14ac:dyDescent="0.25">
      <c r="H279" s="6"/>
    </row>
    <row r="280" spans="8:8" x14ac:dyDescent="0.25">
      <c r="H280" s="6"/>
    </row>
    <row r="281" spans="8:8" x14ac:dyDescent="0.25">
      <c r="H281" s="6"/>
    </row>
    <row r="282" spans="8:8" x14ac:dyDescent="0.25">
      <c r="H282" s="6"/>
    </row>
    <row r="283" spans="8:8" x14ac:dyDescent="0.25">
      <c r="H283" s="6"/>
    </row>
    <row r="284" spans="8:8" x14ac:dyDescent="0.25">
      <c r="H284" s="6"/>
    </row>
    <row r="285" spans="8:8" x14ac:dyDescent="0.25">
      <c r="H285" s="6"/>
    </row>
    <row r="286" spans="8:8" x14ac:dyDescent="0.25">
      <c r="H286" s="6"/>
    </row>
    <row r="287" spans="8:8" x14ac:dyDescent="0.25">
      <c r="H287" s="6"/>
    </row>
    <row r="288" spans="8:8" x14ac:dyDescent="0.25">
      <c r="H288" s="6"/>
    </row>
    <row r="289" spans="8:8" x14ac:dyDescent="0.25">
      <c r="H289" s="6"/>
    </row>
    <row r="290" spans="8:8" x14ac:dyDescent="0.25">
      <c r="H290" s="6"/>
    </row>
    <row r="291" spans="8:8" x14ac:dyDescent="0.25">
      <c r="H291" s="6"/>
    </row>
    <row r="292" spans="8:8" x14ac:dyDescent="0.25">
      <c r="H292" s="6"/>
    </row>
    <row r="293" spans="8:8" x14ac:dyDescent="0.25">
      <c r="H293" s="6"/>
    </row>
    <row r="294" spans="8:8" x14ac:dyDescent="0.25">
      <c r="H294" s="6"/>
    </row>
    <row r="295" spans="8:8" x14ac:dyDescent="0.25">
      <c r="H295" s="6"/>
    </row>
    <row r="296" spans="8:8" x14ac:dyDescent="0.25">
      <c r="H296" s="6"/>
    </row>
    <row r="297" spans="8:8" x14ac:dyDescent="0.25">
      <c r="H297" s="6"/>
    </row>
    <row r="298" spans="8:8" x14ac:dyDescent="0.25">
      <c r="H298" s="6"/>
    </row>
    <row r="299" spans="8:8" x14ac:dyDescent="0.25">
      <c r="H299" s="6"/>
    </row>
    <row r="300" spans="8:8" x14ac:dyDescent="0.25">
      <c r="H300" s="6"/>
    </row>
    <row r="301" spans="8:8" x14ac:dyDescent="0.25">
      <c r="H301" s="6"/>
    </row>
    <row r="302" spans="8:8" x14ac:dyDescent="0.25">
      <c r="H302" s="6"/>
    </row>
    <row r="303" spans="8:8" x14ac:dyDescent="0.25">
      <c r="H303" s="6"/>
    </row>
    <row r="304" spans="8:8" x14ac:dyDescent="0.25">
      <c r="H304" s="6"/>
    </row>
    <row r="305" spans="8:8" x14ac:dyDescent="0.25">
      <c r="H305" s="6"/>
    </row>
    <row r="306" spans="8:8" x14ac:dyDescent="0.25">
      <c r="H306" s="6"/>
    </row>
    <row r="307" spans="8:8" x14ac:dyDescent="0.25">
      <c r="H307" s="6"/>
    </row>
    <row r="308" spans="8:8" x14ac:dyDescent="0.25">
      <c r="H308" s="6"/>
    </row>
    <row r="309" spans="8:8" x14ac:dyDescent="0.25">
      <c r="H309" s="6"/>
    </row>
    <row r="310" spans="8:8" x14ac:dyDescent="0.25">
      <c r="H310" s="6"/>
    </row>
    <row r="311" spans="8:8" x14ac:dyDescent="0.25">
      <c r="H311" s="6"/>
    </row>
    <row r="312" spans="8:8" x14ac:dyDescent="0.25">
      <c r="H312" s="6"/>
    </row>
    <row r="313" spans="8:8" x14ac:dyDescent="0.25">
      <c r="H313" s="6"/>
    </row>
    <row r="314" spans="8:8" x14ac:dyDescent="0.25">
      <c r="H314" s="6"/>
    </row>
    <row r="315" spans="8:8" x14ac:dyDescent="0.25">
      <c r="H315" s="6"/>
    </row>
    <row r="316" spans="8:8" x14ac:dyDescent="0.25">
      <c r="H316" s="6"/>
    </row>
    <row r="317" spans="8:8" x14ac:dyDescent="0.25">
      <c r="H317" s="6"/>
    </row>
    <row r="318" spans="8:8" x14ac:dyDescent="0.25">
      <c r="H318" s="6"/>
    </row>
    <row r="319" spans="8:8" x14ac:dyDescent="0.25">
      <c r="H319" s="6"/>
    </row>
    <row r="320" spans="8:8" x14ac:dyDescent="0.25">
      <c r="H320" s="6"/>
    </row>
    <row r="321" spans="8:8" x14ac:dyDescent="0.25">
      <c r="H321" s="6"/>
    </row>
    <row r="322" spans="8:8" x14ac:dyDescent="0.25">
      <c r="H322" s="6"/>
    </row>
    <row r="323" spans="8:8" x14ac:dyDescent="0.25">
      <c r="H323" s="6"/>
    </row>
    <row r="324" spans="8:8" x14ac:dyDescent="0.25">
      <c r="H324" s="6"/>
    </row>
    <row r="325" spans="8:8" x14ac:dyDescent="0.25">
      <c r="H325" s="6"/>
    </row>
    <row r="326" spans="8:8" x14ac:dyDescent="0.25">
      <c r="H326" s="6"/>
    </row>
    <row r="327" spans="8:8" x14ac:dyDescent="0.25">
      <c r="H327" s="6"/>
    </row>
    <row r="328" spans="8:8" x14ac:dyDescent="0.25">
      <c r="H328" s="6"/>
    </row>
    <row r="329" spans="8:8" x14ac:dyDescent="0.25">
      <c r="H329" s="6"/>
    </row>
    <row r="330" spans="8:8" x14ac:dyDescent="0.25">
      <c r="H330" s="6"/>
    </row>
    <row r="331" spans="8:8" x14ac:dyDescent="0.25">
      <c r="H331" s="6"/>
    </row>
    <row r="332" spans="8:8" x14ac:dyDescent="0.25">
      <c r="H332" s="6"/>
    </row>
    <row r="333" spans="8:8" x14ac:dyDescent="0.25">
      <c r="H333" s="6"/>
    </row>
    <row r="334" spans="8:8" x14ac:dyDescent="0.25">
      <c r="H334" s="6"/>
    </row>
    <row r="335" spans="8:8" x14ac:dyDescent="0.25">
      <c r="H335" s="6"/>
    </row>
    <row r="336" spans="8:8" x14ac:dyDescent="0.25">
      <c r="H336" s="6"/>
    </row>
    <row r="337" spans="8:8" x14ac:dyDescent="0.25">
      <c r="H337" s="6"/>
    </row>
    <row r="338" spans="8:8" x14ac:dyDescent="0.25">
      <c r="H338" s="6"/>
    </row>
    <row r="339" spans="8:8" x14ac:dyDescent="0.25">
      <c r="H339" s="6"/>
    </row>
    <row r="340" spans="8:8" x14ac:dyDescent="0.25">
      <c r="H340" s="6"/>
    </row>
    <row r="341" spans="8:8" x14ac:dyDescent="0.25">
      <c r="H341" s="6"/>
    </row>
    <row r="342" spans="8:8" x14ac:dyDescent="0.25">
      <c r="H342" s="6"/>
    </row>
    <row r="343" spans="8:8" x14ac:dyDescent="0.25">
      <c r="H343" s="6"/>
    </row>
    <row r="344" spans="8:8" x14ac:dyDescent="0.25">
      <c r="H344" s="6"/>
    </row>
    <row r="345" spans="8:8" x14ac:dyDescent="0.25">
      <c r="H345" s="6"/>
    </row>
    <row r="346" spans="8:8" x14ac:dyDescent="0.25">
      <c r="H346" s="6"/>
    </row>
    <row r="347" spans="8:8" x14ac:dyDescent="0.25">
      <c r="H347" s="6"/>
    </row>
    <row r="348" spans="8:8" x14ac:dyDescent="0.25">
      <c r="H348" s="6"/>
    </row>
    <row r="349" spans="8:8" x14ac:dyDescent="0.25">
      <c r="H349" s="6"/>
    </row>
    <row r="350" spans="8:8" x14ac:dyDescent="0.25">
      <c r="H350" s="6"/>
    </row>
    <row r="351" spans="8:8" x14ac:dyDescent="0.25">
      <c r="H351" s="6"/>
    </row>
    <row r="352" spans="8:8" x14ac:dyDescent="0.25">
      <c r="H352" s="6"/>
    </row>
    <row r="353" spans="8:8" x14ac:dyDescent="0.25">
      <c r="H353" s="6"/>
    </row>
    <row r="354" spans="8:8" x14ac:dyDescent="0.25">
      <c r="H354" s="6"/>
    </row>
    <row r="355" spans="8:8" x14ac:dyDescent="0.25">
      <c r="H355" s="6"/>
    </row>
    <row r="356" spans="8:8" x14ac:dyDescent="0.25">
      <c r="H356" s="6"/>
    </row>
    <row r="357" spans="8:8" x14ac:dyDescent="0.25">
      <c r="H357" s="6"/>
    </row>
    <row r="358" spans="8:8" x14ac:dyDescent="0.25">
      <c r="H358" s="6"/>
    </row>
    <row r="359" spans="8:8" x14ac:dyDescent="0.25">
      <c r="H359" s="6"/>
    </row>
    <row r="360" spans="8:8" x14ac:dyDescent="0.25">
      <c r="H360" s="6"/>
    </row>
    <row r="361" spans="8:8" x14ac:dyDescent="0.25">
      <c r="H361" s="6"/>
    </row>
    <row r="362" spans="8:8" x14ac:dyDescent="0.25">
      <c r="H362" s="6"/>
    </row>
    <row r="363" spans="8:8" x14ac:dyDescent="0.25">
      <c r="H363" s="6"/>
    </row>
    <row r="364" spans="8:8" x14ac:dyDescent="0.25">
      <c r="H364" s="6"/>
    </row>
    <row r="365" spans="8:8" x14ac:dyDescent="0.25">
      <c r="H365" s="6"/>
    </row>
    <row r="366" spans="8:8" x14ac:dyDescent="0.25">
      <c r="H366" s="6"/>
    </row>
    <row r="367" spans="8:8" x14ac:dyDescent="0.25">
      <c r="H367" s="6"/>
    </row>
    <row r="368" spans="8:8" x14ac:dyDescent="0.25">
      <c r="H368" s="6"/>
    </row>
    <row r="369" spans="8:8" x14ac:dyDescent="0.25">
      <c r="H369" s="6"/>
    </row>
    <row r="370" spans="8:8" x14ac:dyDescent="0.25">
      <c r="H370" s="6"/>
    </row>
    <row r="371" spans="8:8" x14ac:dyDescent="0.25">
      <c r="H371" s="6"/>
    </row>
    <row r="372" spans="8:8" x14ac:dyDescent="0.25">
      <c r="H372" s="6"/>
    </row>
    <row r="373" spans="8:8" x14ac:dyDescent="0.25">
      <c r="H373" s="6"/>
    </row>
    <row r="374" spans="8:8" x14ac:dyDescent="0.25">
      <c r="H374" s="6"/>
    </row>
    <row r="375" spans="8:8" x14ac:dyDescent="0.25">
      <c r="H375" s="6"/>
    </row>
    <row r="376" spans="8:8" x14ac:dyDescent="0.25">
      <c r="H376" s="6"/>
    </row>
    <row r="377" spans="8:8" x14ac:dyDescent="0.25">
      <c r="H377" s="6"/>
    </row>
    <row r="378" spans="8:8" x14ac:dyDescent="0.25">
      <c r="H378" s="6"/>
    </row>
    <row r="379" spans="8:8" x14ac:dyDescent="0.25">
      <c r="H379" s="6"/>
    </row>
    <row r="380" spans="8:8" x14ac:dyDescent="0.25">
      <c r="H380" s="6"/>
    </row>
    <row r="381" spans="8:8" x14ac:dyDescent="0.25">
      <c r="H381" s="6"/>
    </row>
    <row r="382" spans="8:8" x14ac:dyDescent="0.25">
      <c r="H382" s="6"/>
    </row>
    <row r="383" spans="8:8" x14ac:dyDescent="0.25">
      <c r="H383" s="6"/>
    </row>
    <row r="384" spans="8:8" x14ac:dyDescent="0.25">
      <c r="H384" s="6"/>
    </row>
    <row r="385" spans="8:8" x14ac:dyDescent="0.25">
      <c r="H385" s="6"/>
    </row>
    <row r="386" spans="8:8" x14ac:dyDescent="0.25">
      <c r="H386" s="6"/>
    </row>
    <row r="387" spans="8:8" x14ac:dyDescent="0.25">
      <c r="H387" s="6"/>
    </row>
    <row r="388" spans="8:8" x14ac:dyDescent="0.25">
      <c r="H388" s="6"/>
    </row>
    <row r="389" spans="8:8" x14ac:dyDescent="0.25">
      <c r="H389" s="6"/>
    </row>
    <row r="390" spans="8:8" x14ac:dyDescent="0.25">
      <c r="H390" s="6"/>
    </row>
    <row r="391" spans="8:8" x14ac:dyDescent="0.25">
      <c r="H391" s="6"/>
    </row>
    <row r="392" spans="8:8" x14ac:dyDescent="0.25">
      <c r="H392" s="6"/>
    </row>
    <row r="393" spans="8:8" x14ac:dyDescent="0.25">
      <c r="H393" s="6"/>
    </row>
    <row r="394" spans="8:8" x14ac:dyDescent="0.25">
      <c r="H394" s="6"/>
    </row>
    <row r="395" spans="8:8" x14ac:dyDescent="0.25">
      <c r="H395" s="6"/>
    </row>
    <row r="396" spans="8:8" x14ac:dyDescent="0.25">
      <c r="H396" s="6"/>
    </row>
    <row r="397" spans="8:8" x14ac:dyDescent="0.25">
      <c r="H397" s="6"/>
    </row>
    <row r="398" spans="8:8" x14ac:dyDescent="0.25">
      <c r="H398" s="6"/>
    </row>
    <row r="399" spans="8:8" x14ac:dyDescent="0.25">
      <c r="H399" s="6"/>
    </row>
    <row r="400" spans="8:8" x14ac:dyDescent="0.25">
      <c r="H400" s="6"/>
    </row>
    <row r="401" spans="8:8" x14ac:dyDescent="0.25">
      <c r="H401" s="6"/>
    </row>
    <row r="402" spans="8:8" x14ac:dyDescent="0.25">
      <c r="H402" s="6"/>
    </row>
    <row r="403" spans="8:8" x14ac:dyDescent="0.25">
      <c r="H403" s="6"/>
    </row>
    <row r="404" spans="8:8" x14ac:dyDescent="0.25">
      <c r="H404" s="6"/>
    </row>
    <row r="405" spans="8:8" x14ac:dyDescent="0.25">
      <c r="H405" s="6"/>
    </row>
    <row r="406" spans="8:8" x14ac:dyDescent="0.25">
      <c r="H406" s="6"/>
    </row>
    <row r="407" spans="8:8" x14ac:dyDescent="0.25">
      <c r="H407" s="6"/>
    </row>
    <row r="408" spans="8:8" x14ac:dyDescent="0.25">
      <c r="H408" s="6"/>
    </row>
    <row r="409" spans="8:8" x14ac:dyDescent="0.25">
      <c r="H409" s="6"/>
    </row>
    <row r="410" spans="8:8" x14ac:dyDescent="0.25">
      <c r="H410" s="6"/>
    </row>
    <row r="411" spans="8:8" x14ac:dyDescent="0.25">
      <c r="H411" s="6"/>
    </row>
    <row r="412" spans="8:8" x14ac:dyDescent="0.25">
      <c r="H412" s="6"/>
    </row>
    <row r="413" spans="8:8" x14ac:dyDescent="0.25">
      <c r="H413" s="6"/>
    </row>
    <row r="414" spans="8:8" x14ac:dyDescent="0.25">
      <c r="H414" s="6"/>
    </row>
    <row r="415" spans="8:8" x14ac:dyDescent="0.25">
      <c r="H415" s="6"/>
    </row>
    <row r="416" spans="8:8" x14ac:dyDescent="0.25">
      <c r="H416" s="6"/>
    </row>
    <row r="417" spans="8:8" x14ac:dyDescent="0.25">
      <c r="H417" s="6"/>
    </row>
    <row r="418" spans="8:8" x14ac:dyDescent="0.25">
      <c r="H418" s="6"/>
    </row>
    <row r="419" spans="8:8" x14ac:dyDescent="0.25">
      <c r="H419" s="6"/>
    </row>
    <row r="420" spans="8:8" x14ac:dyDescent="0.25">
      <c r="H420" s="6"/>
    </row>
    <row r="421" spans="8:8" x14ac:dyDescent="0.25">
      <c r="H421" s="6"/>
    </row>
    <row r="422" spans="8:8" x14ac:dyDescent="0.25">
      <c r="H422" s="6"/>
    </row>
    <row r="423" spans="8:8" x14ac:dyDescent="0.25">
      <c r="H423" s="6"/>
    </row>
    <row r="424" spans="8:8" x14ac:dyDescent="0.25">
      <c r="H424" s="6"/>
    </row>
    <row r="425" spans="8:8" x14ac:dyDescent="0.25">
      <c r="H425" s="6"/>
    </row>
    <row r="426" spans="8:8" x14ac:dyDescent="0.25">
      <c r="H426" s="6"/>
    </row>
    <row r="427" spans="8:8" x14ac:dyDescent="0.25">
      <c r="H427" s="6"/>
    </row>
    <row r="428" spans="8:8" x14ac:dyDescent="0.25">
      <c r="H428" s="6"/>
    </row>
    <row r="429" spans="8:8" x14ac:dyDescent="0.25">
      <c r="H429" s="6"/>
    </row>
    <row r="430" spans="8:8" x14ac:dyDescent="0.25">
      <c r="H430" s="6"/>
    </row>
    <row r="431" spans="8:8" x14ac:dyDescent="0.25">
      <c r="H431" s="6"/>
    </row>
    <row r="432" spans="8:8" x14ac:dyDescent="0.25">
      <c r="H432" s="6"/>
    </row>
    <row r="433" spans="8:8" x14ac:dyDescent="0.25">
      <c r="H433" s="6"/>
    </row>
    <row r="434" spans="8:8" x14ac:dyDescent="0.25">
      <c r="H434" s="6"/>
    </row>
    <row r="435" spans="8:8" x14ac:dyDescent="0.25">
      <c r="H435" s="6"/>
    </row>
    <row r="436" spans="8:8" x14ac:dyDescent="0.25">
      <c r="H436" s="6"/>
    </row>
    <row r="437" spans="8:8" x14ac:dyDescent="0.25">
      <c r="H437" s="6"/>
    </row>
    <row r="438" spans="8:8" x14ac:dyDescent="0.25">
      <c r="H438" s="6"/>
    </row>
    <row r="439" spans="8:8" x14ac:dyDescent="0.25">
      <c r="H439" s="6"/>
    </row>
    <row r="440" spans="8:8" x14ac:dyDescent="0.25">
      <c r="H440" s="6"/>
    </row>
    <row r="441" spans="8:8" x14ac:dyDescent="0.25">
      <c r="H441" s="6"/>
    </row>
    <row r="442" spans="8:8" x14ac:dyDescent="0.25">
      <c r="H442" s="6"/>
    </row>
    <row r="443" spans="8:8" x14ac:dyDescent="0.25">
      <c r="H443" s="6"/>
    </row>
    <row r="444" spans="8:8" x14ac:dyDescent="0.25">
      <c r="H444" s="6"/>
    </row>
    <row r="445" spans="8:8" x14ac:dyDescent="0.25">
      <c r="H445" s="6"/>
    </row>
    <row r="446" spans="8:8" x14ac:dyDescent="0.25">
      <c r="H446" s="6"/>
    </row>
    <row r="447" spans="8:8" x14ac:dyDescent="0.25">
      <c r="H447" s="6"/>
    </row>
    <row r="448" spans="8:8" x14ac:dyDescent="0.25">
      <c r="H448" s="6"/>
    </row>
    <row r="449" spans="8:8" x14ac:dyDescent="0.25">
      <c r="H449" s="6"/>
    </row>
    <row r="450" spans="8:8" x14ac:dyDescent="0.25">
      <c r="H450" s="6"/>
    </row>
    <row r="451" spans="8:8" x14ac:dyDescent="0.25">
      <c r="H451" s="6"/>
    </row>
    <row r="452" spans="8:8" x14ac:dyDescent="0.25">
      <c r="H452" s="6"/>
    </row>
    <row r="453" spans="8:8" x14ac:dyDescent="0.25">
      <c r="H453" s="6"/>
    </row>
    <row r="454" spans="8:8" x14ac:dyDescent="0.25">
      <c r="H454" s="6"/>
    </row>
    <row r="455" spans="8:8" x14ac:dyDescent="0.25">
      <c r="H455" s="6"/>
    </row>
    <row r="456" spans="8:8" x14ac:dyDescent="0.25">
      <c r="H456" s="6"/>
    </row>
    <row r="457" spans="8:8" x14ac:dyDescent="0.25">
      <c r="H457" s="6"/>
    </row>
    <row r="458" spans="8:8" x14ac:dyDescent="0.25">
      <c r="H458" s="6"/>
    </row>
    <row r="459" spans="8:8" x14ac:dyDescent="0.25">
      <c r="H459" s="6"/>
    </row>
    <row r="460" spans="8:8" x14ac:dyDescent="0.25">
      <c r="H460" s="6"/>
    </row>
    <row r="461" spans="8:8" x14ac:dyDescent="0.25">
      <c r="H461" s="6"/>
    </row>
    <row r="462" spans="8:8" x14ac:dyDescent="0.25">
      <c r="H462" s="6"/>
    </row>
    <row r="463" spans="8:8" x14ac:dyDescent="0.25">
      <c r="H463" s="6"/>
    </row>
    <row r="464" spans="8:8" x14ac:dyDescent="0.25">
      <c r="H464" s="6"/>
    </row>
    <row r="465" spans="8:8" x14ac:dyDescent="0.25">
      <c r="H465" s="6"/>
    </row>
    <row r="466" spans="8:8" x14ac:dyDescent="0.25">
      <c r="H466" s="6"/>
    </row>
    <row r="467" spans="8:8" x14ac:dyDescent="0.25">
      <c r="H467" s="6"/>
    </row>
    <row r="468" spans="8:8" x14ac:dyDescent="0.25">
      <c r="H468" s="6"/>
    </row>
    <row r="469" spans="8:8" x14ac:dyDescent="0.25">
      <c r="H469" s="6"/>
    </row>
    <row r="470" spans="8:8" x14ac:dyDescent="0.25">
      <c r="H470" s="6"/>
    </row>
    <row r="471" spans="8:8" x14ac:dyDescent="0.25">
      <c r="H471" s="6"/>
    </row>
    <row r="472" spans="8:8" x14ac:dyDescent="0.25">
      <c r="H472" s="6"/>
    </row>
    <row r="473" spans="8:8" x14ac:dyDescent="0.25">
      <c r="H473" s="6"/>
    </row>
    <row r="474" spans="8:8" x14ac:dyDescent="0.25">
      <c r="H474" s="6"/>
    </row>
    <row r="475" spans="8:8" x14ac:dyDescent="0.25">
      <c r="H475" s="6"/>
    </row>
    <row r="476" spans="8:8" x14ac:dyDescent="0.25">
      <c r="H476" s="6"/>
    </row>
    <row r="477" spans="8:8" x14ac:dyDescent="0.25">
      <c r="H477" s="6"/>
    </row>
    <row r="478" spans="8:8" x14ac:dyDescent="0.25">
      <c r="H478" s="6"/>
    </row>
    <row r="479" spans="8:8" x14ac:dyDescent="0.25">
      <c r="H479" s="6"/>
    </row>
    <row r="480" spans="8:8" x14ac:dyDescent="0.25">
      <c r="H480" s="6"/>
    </row>
    <row r="481" spans="8:8" x14ac:dyDescent="0.25">
      <c r="H481" s="6"/>
    </row>
    <row r="482" spans="8:8" x14ac:dyDescent="0.25">
      <c r="H482" s="6"/>
    </row>
    <row r="483" spans="8:8" x14ac:dyDescent="0.25">
      <c r="H483" s="6"/>
    </row>
    <row r="484" spans="8:8" x14ac:dyDescent="0.25">
      <c r="H484" s="6"/>
    </row>
    <row r="485" spans="8:8" x14ac:dyDescent="0.25">
      <c r="H485" s="6"/>
    </row>
    <row r="486" spans="8:8" x14ac:dyDescent="0.25">
      <c r="H486" s="6"/>
    </row>
    <row r="487" spans="8:8" x14ac:dyDescent="0.25">
      <c r="H487" s="6"/>
    </row>
    <row r="488" spans="8:8" x14ac:dyDescent="0.25">
      <c r="H488" s="6"/>
    </row>
    <row r="489" spans="8:8" x14ac:dyDescent="0.25">
      <c r="H489" s="6"/>
    </row>
    <row r="490" spans="8:8" x14ac:dyDescent="0.25">
      <c r="H490" s="6"/>
    </row>
    <row r="491" spans="8:8" x14ac:dyDescent="0.25">
      <c r="H491" s="6"/>
    </row>
    <row r="492" spans="8:8" x14ac:dyDescent="0.25">
      <c r="H492" s="6"/>
    </row>
    <row r="493" spans="8:8" x14ac:dyDescent="0.25">
      <c r="H493" s="6"/>
    </row>
    <row r="494" spans="8:8" x14ac:dyDescent="0.25">
      <c r="H494" s="6"/>
    </row>
    <row r="495" spans="8:8" x14ac:dyDescent="0.25">
      <c r="H495" s="6"/>
    </row>
    <row r="496" spans="8:8" x14ac:dyDescent="0.25">
      <c r="H496" s="6"/>
    </row>
    <row r="497" spans="8:8" x14ac:dyDescent="0.25">
      <c r="H497" s="6"/>
    </row>
    <row r="498" spans="8:8" x14ac:dyDescent="0.25">
      <c r="H498" s="6"/>
    </row>
    <row r="499" spans="8:8" x14ac:dyDescent="0.25">
      <c r="H499" s="6"/>
    </row>
    <row r="500" spans="8:8" x14ac:dyDescent="0.25">
      <c r="H500" s="6"/>
    </row>
    <row r="501" spans="8:8" x14ac:dyDescent="0.25">
      <c r="H501" s="6"/>
    </row>
    <row r="502" spans="8:8" x14ac:dyDescent="0.25">
      <c r="H502" s="6"/>
    </row>
    <row r="503" spans="8:8" x14ac:dyDescent="0.25">
      <c r="H503" s="6"/>
    </row>
    <row r="504" spans="8:8" x14ac:dyDescent="0.25">
      <c r="H504" s="6"/>
    </row>
    <row r="505" spans="8:8" x14ac:dyDescent="0.25">
      <c r="H505" s="6"/>
    </row>
    <row r="506" spans="8:8" x14ac:dyDescent="0.25">
      <c r="H506" s="6"/>
    </row>
    <row r="507" spans="8:8" x14ac:dyDescent="0.25">
      <c r="H507" s="6"/>
    </row>
    <row r="508" spans="8:8" x14ac:dyDescent="0.25">
      <c r="H508" s="6"/>
    </row>
    <row r="509" spans="8:8" x14ac:dyDescent="0.25">
      <c r="H509" s="6"/>
    </row>
    <row r="510" spans="8:8" x14ac:dyDescent="0.25">
      <c r="H510" s="6"/>
    </row>
    <row r="511" spans="8:8" x14ac:dyDescent="0.25">
      <c r="H511" s="6"/>
    </row>
    <row r="512" spans="8:8" x14ac:dyDescent="0.25">
      <c r="H512" s="6"/>
    </row>
    <row r="513" spans="8:8" x14ac:dyDescent="0.25">
      <c r="H513" s="6"/>
    </row>
    <row r="514" spans="8:8" x14ac:dyDescent="0.25">
      <c r="H514" s="6"/>
    </row>
    <row r="515" spans="8:8" x14ac:dyDescent="0.25">
      <c r="H515" s="6"/>
    </row>
    <row r="516" spans="8:8" x14ac:dyDescent="0.25">
      <c r="H516" s="6"/>
    </row>
    <row r="517" spans="8:8" x14ac:dyDescent="0.25">
      <c r="H517" s="6"/>
    </row>
    <row r="518" spans="8:8" x14ac:dyDescent="0.25">
      <c r="H518" s="6"/>
    </row>
    <row r="519" spans="8:8" x14ac:dyDescent="0.25">
      <c r="H519" s="6"/>
    </row>
    <row r="520" spans="8:8" x14ac:dyDescent="0.25">
      <c r="H520" s="6"/>
    </row>
    <row r="521" spans="8:8" x14ac:dyDescent="0.25">
      <c r="H521" s="6"/>
    </row>
    <row r="522" spans="8:8" x14ac:dyDescent="0.25">
      <c r="H522" s="6"/>
    </row>
    <row r="523" spans="8:8" x14ac:dyDescent="0.25">
      <c r="H523" s="6"/>
    </row>
    <row r="524" spans="8:8" x14ac:dyDescent="0.25">
      <c r="H524" s="6"/>
    </row>
    <row r="525" spans="8:8" x14ac:dyDescent="0.25">
      <c r="H525" s="6"/>
    </row>
    <row r="526" spans="8:8" x14ac:dyDescent="0.25">
      <c r="H526" s="6"/>
    </row>
    <row r="527" spans="8:8" x14ac:dyDescent="0.25">
      <c r="H527" s="6"/>
    </row>
    <row r="528" spans="8:8" x14ac:dyDescent="0.25">
      <c r="H528" s="6"/>
    </row>
    <row r="529" spans="8:8" x14ac:dyDescent="0.25">
      <c r="H529" s="6"/>
    </row>
    <row r="530" spans="8:8" x14ac:dyDescent="0.25">
      <c r="H530" s="6"/>
    </row>
    <row r="531" spans="8:8" x14ac:dyDescent="0.25">
      <c r="H531" s="6"/>
    </row>
    <row r="532" spans="8:8" x14ac:dyDescent="0.25">
      <c r="H532" s="6"/>
    </row>
    <row r="533" spans="8:8" x14ac:dyDescent="0.25">
      <c r="H533" s="6"/>
    </row>
    <row r="534" spans="8:8" x14ac:dyDescent="0.25">
      <c r="H534" s="6"/>
    </row>
    <row r="535" spans="8:8" x14ac:dyDescent="0.25">
      <c r="H535" s="6"/>
    </row>
    <row r="536" spans="8:8" x14ac:dyDescent="0.25">
      <c r="H536" s="6"/>
    </row>
    <row r="537" spans="8:8" x14ac:dyDescent="0.25">
      <c r="H537" s="6"/>
    </row>
    <row r="538" spans="8:8" x14ac:dyDescent="0.25">
      <c r="H538" s="6"/>
    </row>
    <row r="539" spans="8:8" x14ac:dyDescent="0.25">
      <c r="H539" s="6"/>
    </row>
    <row r="540" spans="8:8" x14ac:dyDescent="0.25">
      <c r="H540" s="6"/>
    </row>
    <row r="541" spans="8:8" x14ac:dyDescent="0.25">
      <c r="H541" s="6"/>
    </row>
    <row r="542" spans="8:8" x14ac:dyDescent="0.25">
      <c r="H542" s="6"/>
    </row>
    <row r="543" spans="8:8" x14ac:dyDescent="0.25">
      <c r="H543" s="6"/>
    </row>
    <row r="544" spans="8:8" x14ac:dyDescent="0.25">
      <c r="H544" s="6"/>
    </row>
    <row r="545" spans="8:8" x14ac:dyDescent="0.25">
      <c r="H545" s="6"/>
    </row>
    <row r="546" spans="8:8" x14ac:dyDescent="0.25">
      <c r="H546" s="6"/>
    </row>
    <row r="547" spans="8:8" x14ac:dyDescent="0.25">
      <c r="H547" s="6"/>
    </row>
    <row r="548" spans="8:8" x14ac:dyDescent="0.25">
      <c r="H548" s="6"/>
    </row>
    <row r="549" spans="8:8" x14ac:dyDescent="0.25">
      <c r="H549" s="6"/>
    </row>
    <row r="550" spans="8:8" x14ac:dyDescent="0.25">
      <c r="H550" s="6"/>
    </row>
    <row r="551" spans="8:8" x14ac:dyDescent="0.25">
      <c r="H551" s="6"/>
    </row>
    <row r="552" spans="8:8" x14ac:dyDescent="0.25">
      <c r="H552" s="6"/>
    </row>
    <row r="553" spans="8:8" x14ac:dyDescent="0.25">
      <c r="H553" s="6"/>
    </row>
    <row r="554" spans="8:8" x14ac:dyDescent="0.25">
      <c r="H554" s="6"/>
    </row>
    <row r="555" spans="8:8" x14ac:dyDescent="0.25">
      <c r="H555" s="6"/>
    </row>
    <row r="556" spans="8:8" x14ac:dyDescent="0.25">
      <c r="H556" s="6"/>
    </row>
    <row r="557" spans="8:8" x14ac:dyDescent="0.25">
      <c r="H557" s="6"/>
    </row>
    <row r="558" spans="8:8" x14ac:dyDescent="0.25">
      <c r="H558" s="6"/>
    </row>
    <row r="559" spans="8:8" x14ac:dyDescent="0.25">
      <c r="H559" s="6"/>
    </row>
    <row r="560" spans="8:8" x14ac:dyDescent="0.25">
      <c r="H560" s="6"/>
    </row>
    <row r="561" spans="8:8" x14ac:dyDescent="0.25">
      <c r="H561" s="6"/>
    </row>
    <row r="562" spans="8:8" x14ac:dyDescent="0.25">
      <c r="H562" s="6"/>
    </row>
    <row r="563" spans="8:8" x14ac:dyDescent="0.25">
      <c r="H563" s="6"/>
    </row>
    <row r="564" spans="8:8" x14ac:dyDescent="0.25">
      <c r="H564" s="6"/>
    </row>
    <row r="565" spans="8:8" x14ac:dyDescent="0.25">
      <c r="H565" s="6"/>
    </row>
    <row r="566" spans="8:8" x14ac:dyDescent="0.25">
      <c r="H566" s="6"/>
    </row>
    <row r="567" spans="8:8" x14ac:dyDescent="0.25">
      <c r="H567" s="6"/>
    </row>
    <row r="568" spans="8:8" x14ac:dyDescent="0.25">
      <c r="H568" s="6"/>
    </row>
    <row r="569" spans="8:8" x14ac:dyDescent="0.25">
      <c r="H569" s="6"/>
    </row>
    <row r="570" spans="8:8" x14ac:dyDescent="0.25">
      <c r="H570" s="6"/>
    </row>
    <row r="571" spans="8:8" x14ac:dyDescent="0.25">
      <c r="H571" s="6"/>
    </row>
    <row r="572" spans="8:8" x14ac:dyDescent="0.25">
      <c r="H572" s="6"/>
    </row>
    <row r="573" spans="8:8" x14ac:dyDescent="0.25">
      <c r="H573" s="6"/>
    </row>
    <row r="574" spans="8:8" x14ac:dyDescent="0.25">
      <c r="H574" s="6"/>
    </row>
    <row r="575" spans="8:8" x14ac:dyDescent="0.25">
      <c r="H575" s="6"/>
    </row>
    <row r="576" spans="8:8" x14ac:dyDescent="0.25">
      <c r="H576" s="6"/>
    </row>
    <row r="577" spans="8:8" x14ac:dyDescent="0.25">
      <c r="H577" s="6"/>
    </row>
    <row r="578" spans="8:8" x14ac:dyDescent="0.25">
      <c r="H578" s="6"/>
    </row>
    <row r="579" spans="8:8" x14ac:dyDescent="0.25">
      <c r="H579" s="6"/>
    </row>
    <row r="580" spans="8:8" x14ac:dyDescent="0.25">
      <c r="H580" s="6"/>
    </row>
    <row r="581" spans="8:8" x14ac:dyDescent="0.25">
      <c r="H581" s="6"/>
    </row>
    <row r="582" spans="8:8" x14ac:dyDescent="0.25">
      <c r="H582" s="6"/>
    </row>
    <row r="583" spans="8:8" x14ac:dyDescent="0.25">
      <c r="H583" s="6"/>
    </row>
    <row r="584" spans="8:8" x14ac:dyDescent="0.25">
      <c r="H584" s="6"/>
    </row>
    <row r="585" spans="8:8" x14ac:dyDescent="0.25">
      <c r="H585" s="6"/>
    </row>
    <row r="586" spans="8:8" x14ac:dyDescent="0.25">
      <c r="H586" s="6"/>
    </row>
    <row r="587" spans="8:8" x14ac:dyDescent="0.25">
      <c r="H587" s="6"/>
    </row>
    <row r="588" spans="8:8" x14ac:dyDescent="0.25">
      <c r="H588" s="6"/>
    </row>
    <row r="589" spans="8:8" x14ac:dyDescent="0.25">
      <c r="H589" s="6"/>
    </row>
    <row r="590" spans="8:8" x14ac:dyDescent="0.25">
      <c r="H590" s="6"/>
    </row>
    <row r="591" spans="8:8" x14ac:dyDescent="0.25">
      <c r="H591" s="6"/>
    </row>
    <row r="592" spans="8:8" x14ac:dyDescent="0.25">
      <c r="H592" s="6"/>
    </row>
    <row r="593" spans="8:8" x14ac:dyDescent="0.25">
      <c r="H593" s="6"/>
    </row>
    <row r="594" spans="8:8" x14ac:dyDescent="0.25">
      <c r="H594" s="6"/>
    </row>
    <row r="595" spans="8:8" x14ac:dyDescent="0.25">
      <c r="H595" s="6"/>
    </row>
    <row r="596" spans="8:8" x14ac:dyDescent="0.25">
      <c r="H596" s="6"/>
    </row>
    <row r="597" spans="8:8" x14ac:dyDescent="0.25">
      <c r="H597" s="6"/>
    </row>
    <row r="598" spans="8:8" x14ac:dyDescent="0.25">
      <c r="H598" s="6"/>
    </row>
    <row r="599" spans="8:8" x14ac:dyDescent="0.25">
      <c r="H599" s="6"/>
    </row>
    <row r="600" spans="8:8" x14ac:dyDescent="0.25">
      <c r="H600" s="6"/>
    </row>
    <row r="601" spans="8:8" x14ac:dyDescent="0.25">
      <c r="H601" s="6"/>
    </row>
    <row r="602" spans="8:8" x14ac:dyDescent="0.25">
      <c r="H602" s="6"/>
    </row>
    <row r="603" spans="8:8" x14ac:dyDescent="0.25">
      <c r="H603" s="6"/>
    </row>
    <row r="604" spans="8:8" x14ac:dyDescent="0.25">
      <c r="H604" s="6"/>
    </row>
    <row r="605" spans="8:8" x14ac:dyDescent="0.25">
      <c r="H605" s="6"/>
    </row>
    <row r="606" spans="8:8" x14ac:dyDescent="0.25">
      <c r="H606" s="6"/>
    </row>
    <row r="607" spans="8:8" x14ac:dyDescent="0.25">
      <c r="H607" s="6"/>
    </row>
    <row r="608" spans="8:8" x14ac:dyDescent="0.25">
      <c r="H608" s="6"/>
    </row>
    <row r="609" spans="8:8" x14ac:dyDescent="0.25">
      <c r="H609" s="6"/>
    </row>
    <row r="610" spans="8:8" x14ac:dyDescent="0.25">
      <c r="H610" s="6"/>
    </row>
    <row r="611" spans="8:8" x14ac:dyDescent="0.25">
      <c r="H611" s="6"/>
    </row>
    <row r="612" spans="8:8" x14ac:dyDescent="0.25">
      <c r="H612" s="6"/>
    </row>
    <row r="613" spans="8:8" x14ac:dyDescent="0.25">
      <c r="H613" s="6"/>
    </row>
    <row r="614" spans="8:8" x14ac:dyDescent="0.25">
      <c r="H614" s="6"/>
    </row>
    <row r="615" spans="8:8" x14ac:dyDescent="0.25">
      <c r="H615" s="6"/>
    </row>
    <row r="616" spans="8:8" x14ac:dyDescent="0.25">
      <c r="H616" s="6"/>
    </row>
    <row r="617" spans="8:8" x14ac:dyDescent="0.25">
      <c r="H617" s="6"/>
    </row>
    <row r="618" spans="8:8" x14ac:dyDescent="0.25">
      <c r="H618" s="6"/>
    </row>
    <row r="619" spans="8:8" x14ac:dyDescent="0.25">
      <c r="H619" s="6"/>
    </row>
    <row r="620" spans="8:8" x14ac:dyDescent="0.25">
      <c r="H620" s="6"/>
    </row>
    <row r="621" spans="8:8" x14ac:dyDescent="0.25">
      <c r="H621" s="6"/>
    </row>
    <row r="622" spans="8:8" x14ac:dyDescent="0.25">
      <c r="H622" s="6"/>
    </row>
    <row r="623" spans="8:8" x14ac:dyDescent="0.25">
      <c r="H623" s="6"/>
    </row>
    <row r="624" spans="8:8" x14ac:dyDescent="0.25">
      <c r="H624" s="6"/>
    </row>
    <row r="625" spans="8:8" x14ac:dyDescent="0.25">
      <c r="H625" s="6"/>
    </row>
    <row r="626" spans="8:8" x14ac:dyDescent="0.25">
      <c r="H626" s="6"/>
    </row>
    <row r="627" spans="8:8" x14ac:dyDescent="0.25">
      <c r="H627" s="6"/>
    </row>
    <row r="628" spans="8:8" x14ac:dyDescent="0.25">
      <c r="H628" s="6"/>
    </row>
    <row r="629" spans="8:8" x14ac:dyDescent="0.25">
      <c r="H629" s="6"/>
    </row>
    <row r="630" spans="8:8" x14ac:dyDescent="0.25">
      <c r="H630" s="6"/>
    </row>
    <row r="631" spans="8:8" x14ac:dyDescent="0.25">
      <c r="H631" s="6"/>
    </row>
    <row r="632" spans="8:8" x14ac:dyDescent="0.25">
      <c r="H632" s="6"/>
    </row>
    <row r="633" spans="8:8" x14ac:dyDescent="0.25">
      <c r="H633" s="6"/>
    </row>
    <row r="634" spans="8:8" x14ac:dyDescent="0.25">
      <c r="H634" s="6"/>
    </row>
    <row r="635" spans="8:8" x14ac:dyDescent="0.25">
      <c r="H635" s="6"/>
    </row>
    <row r="636" spans="8:8" x14ac:dyDescent="0.25">
      <c r="H636" s="6"/>
    </row>
    <row r="637" spans="8:8" x14ac:dyDescent="0.25">
      <c r="H637" s="6"/>
    </row>
    <row r="638" spans="8:8" x14ac:dyDescent="0.25">
      <c r="H638" s="6"/>
    </row>
    <row r="639" spans="8:8" x14ac:dyDescent="0.25">
      <c r="H639" s="6"/>
    </row>
    <row r="640" spans="8:8" x14ac:dyDescent="0.25">
      <c r="H640" s="6"/>
    </row>
    <row r="641" spans="8:8" x14ac:dyDescent="0.25">
      <c r="H641" s="6"/>
    </row>
    <row r="642" spans="8:8" x14ac:dyDescent="0.25">
      <c r="H642" s="6"/>
    </row>
    <row r="643" spans="8:8" x14ac:dyDescent="0.25">
      <c r="H643" s="6"/>
    </row>
    <row r="644" spans="8:8" x14ac:dyDescent="0.25">
      <c r="H644" s="6"/>
    </row>
    <row r="645" spans="8:8" x14ac:dyDescent="0.25">
      <c r="H645" s="6"/>
    </row>
    <row r="646" spans="8:8" x14ac:dyDescent="0.25">
      <c r="H646" s="6"/>
    </row>
    <row r="647" spans="8:8" x14ac:dyDescent="0.25">
      <c r="H647" s="6"/>
    </row>
    <row r="648" spans="8:8" x14ac:dyDescent="0.25">
      <c r="H648" s="6"/>
    </row>
    <row r="649" spans="8:8" x14ac:dyDescent="0.25">
      <c r="H649" s="6"/>
    </row>
    <row r="650" spans="8:8" x14ac:dyDescent="0.25">
      <c r="H650" s="6"/>
    </row>
    <row r="651" spans="8:8" x14ac:dyDescent="0.25">
      <c r="H651" s="6"/>
    </row>
    <row r="652" spans="8:8" x14ac:dyDescent="0.25">
      <c r="H652" s="6"/>
    </row>
    <row r="653" spans="8:8" x14ac:dyDescent="0.25">
      <c r="H653" s="6"/>
    </row>
    <row r="654" spans="8:8" x14ac:dyDescent="0.25">
      <c r="H654" s="6"/>
    </row>
    <row r="655" spans="8:8" x14ac:dyDescent="0.25">
      <c r="H655" s="6"/>
    </row>
    <row r="656" spans="8:8" x14ac:dyDescent="0.25">
      <c r="H656" s="6"/>
    </row>
    <row r="657" spans="8:8" x14ac:dyDescent="0.25">
      <c r="H657" s="6"/>
    </row>
    <row r="658" spans="8:8" x14ac:dyDescent="0.25">
      <c r="H658" s="6"/>
    </row>
    <row r="659" spans="8:8" x14ac:dyDescent="0.25">
      <c r="H659" s="6"/>
    </row>
    <row r="660" spans="8:8" x14ac:dyDescent="0.25">
      <c r="H660" s="6"/>
    </row>
    <row r="661" spans="8:8" x14ac:dyDescent="0.25">
      <c r="H661" s="6"/>
    </row>
    <row r="662" spans="8:8" x14ac:dyDescent="0.25">
      <c r="H662" s="6"/>
    </row>
    <row r="663" spans="8:8" x14ac:dyDescent="0.25">
      <c r="H663" s="6"/>
    </row>
    <row r="664" spans="8:8" x14ac:dyDescent="0.25">
      <c r="H664" s="6"/>
    </row>
    <row r="665" spans="8:8" x14ac:dyDescent="0.25">
      <c r="H665" s="6"/>
    </row>
    <row r="666" spans="8:8" x14ac:dyDescent="0.25">
      <c r="H666" s="6"/>
    </row>
    <row r="667" spans="8:8" x14ac:dyDescent="0.25">
      <c r="H667" s="6"/>
    </row>
    <row r="668" spans="8:8" x14ac:dyDescent="0.25">
      <c r="H668" s="6"/>
    </row>
    <row r="669" spans="8:8" x14ac:dyDescent="0.25">
      <c r="H669" s="6"/>
    </row>
    <row r="670" spans="8:8" x14ac:dyDescent="0.25">
      <c r="H670" s="6"/>
    </row>
    <row r="671" spans="8:8" x14ac:dyDescent="0.25">
      <c r="H671" s="6"/>
    </row>
    <row r="672" spans="8:8" x14ac:dyDescent="0.25">
      <c r="H672" s="6"/>
    </row>
    <row r="673" spans="8:8" x14ac:dyDescent="0.25">
      <c r="H673" s="6"/>
    </row>
    <row r="674" spans="8:8" x14ac:dyDescent="0.25">
      <c r="H674" s="6"/>
    </row>
    <row r="675" spans="8:8" x14ac:dyDescent="0.25">
      <c r="H675" s="6"/>
    </row>
    <row r="676" spans="8:8" x14ac:dyDescent="0.25">
      <c r="H676" s="6"/>
    </row>
    <row r="677" spans="8:8" x14ac:dyDescent="0.25">
      <c r="H677" s="6"/>
    </row>
    <row r="678" spans="8:8" x14ac:dyDescent="0.25">
      <c r="H678" s="6"/>
    </row>
    <row r="679" spans="8:8" x14ac:dyDescent="0.25">
      <c r="H679" s="6"/>
    </row>
    <row r="680" spans="8:8" x14ac:dyDescent="0.25">
      <c r="H680" s="6"/>
    </row>
    <row r="681" spans="8:8" x14ac:dyDescent="0.25">
      <c r="H681" s="6"/>
    </row>
    <row r="682" spans="8:8" x14ac:dyDescent="0.25">
      <c r="H682" s="6"/>
    </row>
    <row r="683" spans="8:8" x14ac:dyDescent="0.25">
      <c r="H683" s="6"/>
    </row>
    <row r="684" spans="8:8" x14ac:dyDescent="0.25">
      <c r="H684" s="6"/>
    </row>
    <row r="685" spans="8:8" x14ac:dyDescent="0.25">
      <c r="H685" s="6"/>
    </row>
    <row r="686" spans="8:8" x14ac:dyDescent="0.25">
      <c r="H686" s="6"/>
    </row>
    <row r="687" spans="8:8" x14ac:dyDescent="0.25">
      <c r="H687" s="6"/>
    </row>
    <row r="688" spans="8:8" x14ac:dyDescent="0.25">
      <c r="H688" s="6"/>
    </row>
    <row r="689" spans="8:8" x14ac:dyDescent="0.25">
      <c r="H689" s="6"/>
    </row>
    <row r="690" spans="8:8" x14ac:dyDescent="0.25">
      <c r="H690" s="6"/>
    </row>
    <row r="691" spans="8:8" x14ac:dyDescent="0.25">
      <c r="H691" s="6"/>
    </row>
    <row r="692" spans="8:8" x14ac:dyDescent="0.25">
      <c r="H692" s="6"/>
    </row>
    <row r="693" spans="8:8" x14ac:dyDescent="0.25">
      <c r="H693" s="6"/>
    </row>
    <row r="694" spans="8:8" x14ac:dyDescent="0.25">
      <c r="H694" s="6"/>
    </row>
    <row r="695" spans="8:8" x14ac:dyDescent="0.25">
      <c r="H695" s="6"/>
    </row>
    <row r="696" spans="8:8" x14ac:dyDescent="0.25">
      <c r="H696" s="6"/>
    </row>
    <row r="697" spans="8:8" x14ac:dyDescent="0.25">
      <c r="H697" s="6"/>
    </row>
    <row r="698" spans="8:8" x14ac:dyDescent="0.25">
      <c r="H698" s="6"/>
    </row>
    <row r="699" spans="8:8" x14ac:dyDescent="0.25">
      <c r="H699" s="6"/>
    </row>
    <row r="700" spans="8:8" x14ac:dyDescent="0.25">
      <c r="H700" s="6"/>
    </row>
    <row r="701" spans="8:8" x14ac:dyDescent="0.25">
      <c r="H701" s="6"/>
    </row>
    <row r="702" spans="8:8" x14ac:dyDescent="0.25">
      <c r="H702" s="6"/>
    </row>
    <row r="703" spans="8:8" x14ac:dyDescent="0.25">
      <c r="H703" s="6"/>
    </row>
    <row r="704" spans="8:8" x14ac:dyDescent="0.25">
      <c r="H704" s="6"/>
    </row>
    <row r="705" spans="8:8" x14ac:dyDescent="0.25">
      <c r="H705" s="6"/>
    </row>
    <row r="706" spans="8:8" x14ac:dyDescent="0.25">
      <c r="H706" s="6"/>
    </row>
    <row r="707" spans="8:8" x14ac:dyDescent="0.25">
      <c r="H707" s="6"/>
    </row>
    <row r="708" spans="8:8" x14ac:dyDescent="0.25">
      <c r="H708" s="6"/>
    </row>
    <row r="709" spans="8:8" x14ac:dyDescent="0.25">
      <c r="H709" s="6"/>
    </row>
    <row r="710" spans="8:8" x14ac:dyDescent="0.25">
      <c r="H710" s="6"/>
    </row>
    <row r="711" spans="8:8" x14ac:dyDescent="0.25">
      <c r="H711" s="6"/>
    </row>
    <row r="712" spans="8:8" x14ac:dyDescent="0.25">
      <c r="H712" s="6"/>
    </row>
    <row r="713" spans="8:8" x14ac:dyDescent="0.25">
      <c r="H713" s="6"/>
    </row>
    <row r="714" spans="8:8" x14ac:dyDescent="0.25">
      <c r="H714" s="6"/>
    </row>
    <row r="715" spans="8:8" x14ac:dyDescent="0.25">
      <c r="H715" s="6"/>
    </row>
    <row r="716" spans="8:8" x14ac:dyDescent="0.25">
      <c r="H716" s="6"/>
    </row>
    <row r="717" spans="8:8" x14ac:dyDescent="0.25">
      <c r="H717" s="6"/>
    </row>
    <row r="718" spans="8:8" x14ac:dyDescent="0.25">
      <c r="H718" s="6"/>
    </row>
    <row r="719" spans="8:8" x14ac:dyDescent="0.25">
      <c r="H719" s="6"/>
    </row>
    <row r="720" spans="8:8" x14ac:dyDescent="0.25">
      <c r="H720" s="6"/>
    </row>
    <row r="721" spans="8:8" x14ac:dyDescent="0.25">
      <c r="H721" s="6"/>
    </row>
    <row r="722" spans="8:8" x14ac:dyDescent="0.25">
      <c r="H722" s="6"/>
    </row>
    <row r="723" spans="8:8" x14ac:dyDescent="0.25">
      <c r="H723" s="6"/>
    </row>
    <row r="724" spans="8:8" x14ac:dyDescent="0.25">
      <c r="H724" s="6"/>
    </row>
    <row r="725" spans="8:8" x14ac:dyDescent="0.25">
      <c r="H725" s="6"/>
    </row>
    <row r="726" spans="8:8" x14ac:dyDescent="0.25">
      <c r="H726" s="6"/>
    </row>
    <row r="727" spans="8:8" x14ac:dyDescent="0.25">
      <c r="H727" s="6"/>
    </row>
    <row r="728" spans="8:8" x14ac:dyDescent="0.25">
      <c r="H728" s="6"/>
    </row>
    <row r="729" spans="8:8" x14ac:dyDescent="0.25">
      <c r="H729" s="6"/>
    </row>
    <row r="730" spans="8:8" x14ac:dyDescent="0.25">
      <c r="H730" s="6"/>
    </row>
    <row r="731" spans="8:8" x14ac:dyDescent="0.25">
      <c r="H731" s="6"/>
    </row>
    <row r="732" spans="8:8" x14ac:dyDescent="0.25">
      <c r="H732" s="6"/>
    </row>
    <row r="733" spans="8:8" x14ac:dyDescent="0.25">
      <c r="H733" s="6"/>
    </row>
    <row r="734" spans="8:8" x14ac:dyDescent="0.25">
      <c r="H734" s="6"/>
    </row>
    <row r="735" spans="8:8" x14ac:dyDescent="0.25">
      <c r="H735" s="6"/>
    </row>
    <row r="736" spans="8:8" x14ac:dyDescent="0.25">
      <c r="H736" s="6"/>
    </row>
    <row r="737" spans="8:8" x14ac:dyDescent="0.25">
      <c r="H737" s="6"/>
    </row>
    <row r="738" spans="8:8" x14ac:dyDescent="0.25">
      <c r="H738" s="6"/>
    </row>
    <row r="739" spans="8:8" x14ac:dyDescent="0.25">
      <c r="H739" s="6"/>
    </row>
    <row r="740" spans="8:8" x14ac:dyDescent="0.25">
      <c r="H740" s="6"/>
    </row>
    <row r="741" spans="8:8" x14ac:dyDescent="0.25">
      <c r="H741" s="6"/>
    </row>
    <row r="742" spans="8:8" x14ac:dyDescent="0.25">
      <c r="H742" s="6"/>
    </row>
    <row r="743" spans="8:8" x14ac:dyDescent="0.25">
      <c r="H743" s="6"/>
    </row>
    <row r="744" spans="8:8" x14ac:dyDescent="0.25">
      <c r="H744" s="6"/>
    </row>
    <row r="745" spans="8:8" x14ac:dyDescent="0.25">
      <c r="H745" s="6"/>
    </row>
    <row r="746" spans="8:8" x14ac:dyDescent="0.25">
      <c r="H746" s="6"/>
    </row>
    <row r="747" spans="8:8" x14ac:dyDescent="0.25">
      <c r="H747" s="6"/>
    </row>
    <row r="748" spans="8:8" x14ac:dyDescent="0.25">
      <c r="H748" s="6"/>
    </row>
    <row r="749" spans="8:8" x14ac:dyDescent="0.25">
      <c r="H749" s="6"/>
    </row>
    <row r="750" spans="8:8" x14ac:dyDescent="0.25">
      <c r="H750" s="6"/>
    </row>
    <row r="751" spans="8:8" x14ac:dyDescent="0.25">
      <c r="H751" s="6"/>
    </row>
    <row r="752" spans="8:8" x14ac:dyDescent="0.25">
      <c r="H752" s="6"/>
    </row>
    <row r="753" spans="8:8" x14ac:dyDescent="0.25">
      <c r="H753" s="6"/>
    </row>
    <row r="754" spans="8:8" x14ac:dyDescent="0.25">
      <c r="H754" s="6"/>
    </row>
    <row r="755" spans="8:8" x14ac:dyDescent="0.25">
      <c r="H755" s="6"/>
    </row>
    <row r="756" spans="8:8" x14ac:dyDescent="0.25">
      <c r="H756" s="6"/>
    </row>
    <row r="757" spans="8:8" x14ac:dyDescent="0.25">
      <c r="H757" s="6"/>
    </row>
    <row r="758" spans="8:8" x14ac:dyDescent="0.25">
      <c r="H758" s="6"/>
    </row>
    <row r="759" spans="8:8" x14ac:dyDescent="0.25">
      <c r="H759" s="6"/>
    </row>
    <row r="760" spans="8:8" x14ac:dyDescent="0.25">
      <c r="H760" s="6"/>
    </row>
    <row r="761" spans="8:8" x14ac:dyDescent="0.25">
      <c r="H761" s="6"/>
    </row>
    <row r="762" spans="8:8" x14ac:dyDescent="0.25">
      <c r="H762" s="6"/>
    </row>
    <row r="763" spans="8:8" x14ac:dyDescent="0.25">
      <c r="H763" s="6"/>
    </row>
    <row r="764" spans="8:8" x14ac:dyDescent="0.25">
      <c r="H764" s="6"/>
    </row>
    <row r="765" spans="8:8" x14ac:dyDescent="0.25">
      <c r="H765" s="6"/>
    </row>
    <row r="766" spans="8:8" x14ac:dyDescent="0.25">
      <c r="H766" s="6"/>
    </row>
    <row r="767" spans="8:8" x14ac:dyDescent="0.25">
      <c r="H767" s="6"/>
    </row>
    <row r="768" spans="8:8" x14ac:dyDescent="0.25">
      <c r="H768" s="6"/>
    </row>
    <row r="769" spans="8:8" x14ac:dyDescent="0.25">
      <c r="H769" s="6"/>
    </row>
    <row r="770" spans="8:8" x14ac:dyDescent="0.25">
      <c r="H770" s="6"/>
    </row>
    <row r="771" spans="8:8" x14ac:dyDescent="0.25">
      <c r="H771" s="6"/>
    </row>
    <row r="772" spans="8:8" x14ac:dyDescent="0.25">
      <c r="H772" s="6"/>
    </row>
    <row r="773" spans="8:8" x14ac:dyDescent="0.25">
      <c r="H773" s="6"/>
    </row>
    <row r="774" spans="8:8" x14ac:dyDescent="0.25">
      <c r="H774" s="6"/>
    </row>
    <row r="775" spans="8:8" x14ac:dyDescent="0.25">
      <c r="H775" s="6"/>
    </row>
    <row r="776" spans="8:8" x14ac:dyDescent="0.25">
      <c r="H776" s="6"/>
    </row>
    <row r="777" spans="8:8" x14ac:dyDescent="0.25">
      <c r="H777" s="6"/>
    </row>
    <row r="778" spans="8:8" x14ac:dyDescent="0.25">
      <c r="H778" s="6"/>
    </row>
    <row r="779" spans="8:8" x14ac:dyDescent="0.25">
      <c r="H779" s="6"/>
    </row>
    <row r="780" spans="8:8" x14ac:dyDescent="0.25">
      <c r="H780" s="6"/>
    </row>
    <row r="781" spans="8:8" x14ac:dyDescent="0.25">
      <c r="H781" s="6"/>
    </row>
    <row r="782" spans="8:8" x14ac:dyDescent="0.25">
      <c r="H782" s="6"/>
    </row>
    <row r="783" spans="8:8" x14ac:dyDescent="0.25">
      <c r="H783" s="6"/>
    </row>
    <row r="784" spans="8:8" x14ac:dyDescent="0.25">
      <c r="H784" s="6"/>
    </row>
    <row r="785" spans="8:8" x14ac:dyDescent="0.25">
      <c r="H785" s="6"/>
    </row>
    <row r="786" spans="8:8" x14ac:dyDescent="0.25">
      <c r="H786" s="6"/>
    </row>
    <row r="787" spans="8:8" x14ac:dyDescent="0.25">
      <c r="H787" s="6"/>
    </row>
    <row r="788" spans="8:8" x14ac:dyDescent="0.25">
      <c r="H788" s="6"/>
    </row>
    <row r="789" spans="8:8" x14ac:dyDescent="0.25">
      <c r="H789" s="6"/>
    </row>
    <row r="790" spans="8:8" x14ac:dyDescent="0.25">
      <c r="H790" s="6"/>
    </row>
    <row r="791" spans="8:8" x14ac:dyDescent="0.25">
      <c r="H791" s="6"/>
    </row>
    <row r="792" spans="8:8" x14ac:dyDescent="0.25">
      <c r="H792" s="6"/>
    </row>
    <row r="793" spans="8:8" x14ac:dyDescent="0.25">
      <c r="H793" s="6"/>
    </row>
    <row r="794" spans="8:8" x14ac:dyDescent="0.25">
      <c r="H794" s="6"/>
    </row>
    <row r="795" spans="8:8" x14ac:dyDescent="0.25">
      <c r="H795" s="6"/>
    </row>
    <row r="796" spans="8:8" x14ac:dyDescent="0.25">
      <c r="H796" s="6"/>
    </row>
    <row r="797" spans="8:8" x14ac:dyDescent="0.25">
      <c r="H797" s="6"/>
    </row>
    <row r="798" spans="8:8" x14ac:dyDescent="0.25">
      <c r="H798" s="6"/>
    </row>
    <row r="799" spans="8:8" x14ac:dyDescent="0.25">
      <c r="H799" s="6"/>
    </row>
    <row r="800" spans="8:8" x14ac:dyDescent="0.25">
      <c r="H800" s="6"/>
    </row>
    <row r="801" spans="8:8" x14ac:dyDescent="0.25">
      <c r="H801" s="6"/>
    </row>
    <row r="802" spans="8:8" x14ac:dyDescent="0.25">
      <c r="H802" s="6"/>
    </row>
    <row r="803" spans="8:8" x14ac:dyDescent="0.25">
      <c r="H803" s="6"/>
    </row>
    <row r="804" spans="8:8" x14ac:dyDescent="0.25">
      <c r="H804" s="6"/>
    </row>
    <row r="805" spans="8:8" x14ac:dyDescent="0.25">
      <c r="H805" s="6"/>
    </row>
    <row r="806" spans="8:8" x14ac:dyDescent="0.25">
      <c r="H806" s="6"/>
    </row>
    <row r="807" spans="8:8" x14ac:dyDescent="0.25">
      <c r="H807" s="6"/>
    </row>
    <row r="808" spans="8:8" x14ac:dyDescent="0.25">
      <c r="H808" s="6"/>
    </row>
    <row r="809" spans="8:8" x14ac:dyDescent="0.25">
      <c r="H809" s="6"/>
    </row>
    <row r="810" spans="8:8" x14ac:dyDescent="0.25">
      <c r="H810" s="6"/>
    </row>
    <row r="811" spans="8:8" x14ac:dyDescent="0.25">
      <c r="H811" s="6"/>
    </row>
    <row r="812" spans="8:8" x14ac:dyDescent="0.25">
      <c r="H812" s="6"/>
    </row>
    <row r="813" spans="8:8" x14ac:dyDescent="0.25">
      <c r="H813" s="6"/>
    </row>
    <row r="814" spans="8:8" x14ac:dyDescent="0.25">
      <c r="H814" s="6"/>
    </row>
    <row r="815" spans="8:8" x14ac:dyDescent="0.25">
      <c r="H815" s="6"/>
    </row>
    <row r="816" spans="8:8" x14ac:dyDescent="0.25">
      <c r="H816" s="6"/>
    </row>
    <row r="817" spans="8:8" x14ac:dyDescent="0.25">
      <c r="H817" s="6"/>
    </row>
    <row r="818" spans="8:8" x14ac:dyDescent="0.25">
      <c r="H818" s="6"/>
    </row>
    <row r="819" spans="8:8" x14ac:dyDescent="0.25">
      <c r="H819" s="6"/>
    </row>
    <row r="820" spans="8:8" x14ac:dyDescent="0.25">
      <c r="H820" s="6"/>
    </row>
    <row r="821" spans="8:8" x14ac:dyDescent="0.25">
      <c r="H821" s="6"/>
    </row>
    <row r="822" spans="8:8" x14ac:dyDescent="0.25">
      <c r="H822" s="6"/>
    </row>
    <row r="823" spans="8:8" x14ac:dyDescent="0.25">
      <c r="H823" s="6"/>
    </row>
    <row r="824" spans="8:8" x14ac:dyDescent="0.25">
      <c r="H824" s="6"/>
    </row>
    <row r="825" spans="8:8" x14ac:dyDescent="0.25">
      <c r="H825" s="6"/>
    </row>
    <row r="826" spans="8:8" x14ac:dyDescent="0.25">
      <c r="H826" s="6"/>
    </row>
    <row r="827" spans="8:8" x14ac:dyDescent="0.25">
      <c r="H827" s="6"/>
    </row>
    <row r="828" spans="8:8" x14ac:dyDescent="0.25">
      <c r="H828" s="6"/>
    </row>
    <row r="829" spans="8:8" x14ac:dyDescent="0.25">
      <c r="H829" s="6"/>
    </row>
    <row r="830" spans="8:8" x14ac:dyDescent="0.25">
      <c r="H830" s="6"/>
    </row>
    <row r="831" spans="8:8" x14ac:dyDescent="0.25">
      <c r="H831" s="6"/>
    </row>
    <row r="832" spans="8:8" x14ac:dyDescent="0.25">
      <c r="H832" s="6"/>
    </row>
    <row r="833" spans="8:8" x14ac:dyDescent="0.25">
      <c r="H833" s="6"/>
    </row>
    <row r="834" spans="8:8" x14ac:dyDescent="0.25">
      <c r="H834" s="6"/>
    </row>
    <row r="835" spans="8:8" x14ac:dyDescent="0.25">
      <c r="H835" s="6"/>
    </row>
    <row r="836" spans="8:8" x14ac:dyDescent="0.25">
      <c r="H836" s="6"/>
    </row>
    <row r="837" spans="8:8" x14ac:dyDescent="0.25">
      <c r="H837" s="6"/>
    </row>
    <row r="838" spans="8:8" x14ac:dyDescent="0.25">
      <c r="H838" s="6"/>
    </row>
    <row r="839" spans="8:8" x14ac:dyDescent="0.25">
      <c r="H839" s="6"/>
    </row>
    <row r="840" spans="8:8" x14ac:dyDescent="0.25">
      <c r="H840" s="6"/>
    </row>
    <row r="841" spans="8:8" x14ac:dyDescent="0.25">
      <c r="H841" s="6"/>
    </row>
    <row r="842" spans="8:8" x14ac:dyDescent="0.25">
      <c r="H842" s="6"/>
    </row>
    <row r="843" spans="8:8" x14ac:dyDescent="0.25">
      <c r="H843" s="6"/>
    </row>
    <row r="844" spans="8:8" x14ac:dyDescent="0.25">
      <c r="H844" s="6"/>
    </row>
    <row r="845" spans="8:8" x14ac:dyDescent="0.25">
      <c r="H845" s="6"/>
    </row>
    <row r="846" spans="8:8" x14ac:dyDescent="0.25">
      <c r="H846" s="6"/>
    </row>
    <row r="847" spans="8:8" x14ac:dyDescent="0.25">
      <c r="H847" s="6"/>
    </row>
    <row r="848" spans="8:8" x14ac:dyDescent="0.25">
      <c r="H848" s="6"/>
    </row>
    <row r="849" spans="8:8" x14ac:dyDescent="0.25">
      <c r="H849" s="6"/>
    </row>
    <row r="850" spans="8:8" x14ac:dyDescent="0.25">
      <c r="H850" s="6"/>
    </row>
    <row r="851" spans="8:8" x14ac:dyDescent="0.25">
      <c r="H851" s="6"/>
    </row>
    <row r="852" spans="8:8" x14ac:dyDescent="0.25">
      <c r="H852" s="6"/>
    </row>
    <row r="853" spans="8:8" x14ac:dyDescent="0.25">
      <c r="H853" s="6"/>
    </row>
    <row r="854" spans="8:8" x14ac:dyDescent="0.25">
      <c r="H854" s="6"/>
    </row>
    <row r="855" spans="8:8" x14ac:dyDescent="0.25">
      <c r="H855" s="6"/>
    </row>
    <row r="856" spans="8:8" x14ac:dyDescent="0.25">
      <c r="H856" s="6"/>
    </row>
    <row r="857" spans="8:8" x14ac:dyDescent="0.25">
      <c r="H857" s="6"/>
    </row>
    <row r="858" spans="8:8" x14ac:dyDescent="0.25">
      <c r="H858" s="6"/>
    </row>
    <row r="859" spans="8:8" x14ac:dyDescent="0.25">
      <c r="H859" s="6"/>
    </row>
    <row r="860" spans="8:8" x14ac:dyDescent="0.25">
      <c r="H860" s="6"/>
    </row>
    <row r="861" spans="8:8" x14ac:dyDescent="0.25">
      <c r="H861" s="6"/>
    </row>
    <row r="862" spans="8:8" x14ac:dyDescent="0.25">
      <c r="H862" s="6"/>
    </row>
    <row r="863" spans="8:8" x14ac:dyDescent="0.25">
      <c r="H863" s="6"/>
    </row>
    <row r="864" spans="8:8" x14ac:dyDescent="0.25">
      <c r="H864" s="6"/>
    </row>
    <row r="865" spans="8:8" x14ac:dyDescent="0.25">
      <c r="H865" s="6"/>
    </row>
    <row r="866" spans="8:8" x14ac:dyDescent="0.25">
      <c r="H866" s="6"/>
    </row>
    <row r="867" spans="8:8" x14ac:dyDescent="0.25">
      <c r="H867" s="6"/>
    </row>
    <row r="868" spans="8:8" x14ac:dyDescent="0.25">
      <c r="H868" s="6"/>
    </row>
    <row r="869" spans="8:8" x14ac:dyDescent="0.25">
      <c r="H869" s="6"/>
    </row>
    <row r="870" spans="8:8" x14ac:dyDescent="0.25">
      <c r="H870" s="6"/>
    </row>
    <row r="871" spans="8:8" x14ac:dyDescent="0.25">
      <c r="H871" s="6"/>
    </row>
    <row r="872" spans="8:8" x14ac:dyDescent="0.25">
      <c r="H872" s="6"/>
    </row>
    <row r="873" spans="8:8" x14ac:dyDescent="0.25">
      <c r="H873" s="6"/>
    </row>
    <row r="874" spans="8:8" x14ac:dyDescent="0.25">
      <c r="H874" s="6"/>
    </row>
    <row r="875" spans="8:8" x14ac:dyDescent="0.25">
      <c r="H875" s="6"/>
    </row>
    <row r="876" spans="8:8" x14ac:dyDescent="0.25">
      <c r="H876" s="6"/>
    </row>
    <row r="877" spans="8:8" x14ac:dyDescent="0.25">
      <c r="H877" s="6"/>
    </row>
    <row r="878" spans="8:8" x14ac:dyDescent="0.25">
      <c r="H878" s="6"/>
    </row>
    <row r="879" spans="8:8" x14ac:dyDescent="0.25">
      <c r="H879" s="6"/>
    </row>
    <row r="880" spans="8:8" x14ac:dyDescent="0.25">
      <c r="H880" s="6"/>
    </row>
    <row r="881" spans="8:8" x14ac:dyDescent="0.25">
      <c r="H881" s="6"/>
    </row>
    <row r="882" spans="8:8" x14ac:dyDescent="0.25">
      <c r="H882" s="6"/>
    </row>
    <row r="883" spans="8:8" x14ac:dyDescent="0.25">
      <c r="H883" s="6"/>
    </row>
    <row r="884" spans="8:8" x14ac:dyDescent="0.25">
      <c r="H884" s="6"/>
    </row>
    <row r="885" spans="8:8" x14ac:dyDescent="0.25">
      <c r="H885" s="6"/>
    </row>
    <row r="886" spans="8:8" x14ac:dyDescent="0.25">
      <c r="H886" s="6"/>
    </row>
    <row r="887" spans="8:8" x14ac:dyDescent="0.25">
      <c r="H887" s="6"/>
    </row>
    <row r="888" spans="8:8" x14ac:dyDescent="0.25">
      <c r="H888" s="6"/>
    </row>
    <row r="889" spans="8:8" x14ac:dyDescent="0.25">
      <c r="H889" s="6"/>
    </row>
    <row r="890" spans="8:8" x14ac:dyDescent="0.25">
      <c r="H890" s="6"/>
    </row>
    <row r="891" spans="8:8" x14ac:dyDescent="0.25">
      <c r="H891" s="6"/>
    </row>
    <row r="892" spans="8:8" x14ac:dyDescent="0.25">
      <c r="H892" s="6"/>
    </row>
    <row r="893" spans="8:8" x14ac:dyDescent="0.25">
      <c r="H893" s="6"/>
    </row>
    <row r="894" spans="8:8" x14ac:dyDescent="0.25">
      <c r="H894" s="6"/>
    </row>
    <row r="895" spans="8:8" x14ac:dyDescent="0.25">
      <c r="H895" s="6"/>
    </row>
    <row r="896" spans="8:8" x14ac:dyDescent="0.25">
      <c r="H896" s="6"/>
    </row>
    <row r="897" spans="8:8" x14ac:dyDescent="0.25">
      <c r="H897" s="6"/>
    </row>
    <row r="898" spans="8:8" x14ac:dyDescent="0.25">
      <c r="H898" s="6"/>
    </row>
    <row r="899" spans="8:8" x14ac:dyDescent="0.25">
      <c r="H899" s="6"/>
    </row>
    <row r="900" spans="8:8" x14ac:dyDescent="0.25">
      <c r="H900" s="6"/>
    </row>
    <row r="901" spans="8:8" x14ac:dyDescent="0.25">
      <c r="H901" s="6"/>
    </row>
    <row r="902" spans="8:8" x14ac:dyDescent="0.25">
      <c r="H902" s="6"/>
    </row>
    <row r="903" spans="8:8" x14ac:dyDescent="0.25">
      <c r="H903" s="6"/>
    </row>
    <row r="904" spans="8:8" x14ac:dyDescent="0.25">
      <c r="H904" s="6"/>
    </row>
    <row r="905" spans="8:8" x14ac:dyDescent="0.25">
      <c r="H905" s="6"/>
    </row>
    <row r="906" spans="8:8" x14ac:dyDescent="0.25">
      <c r="H906" s="6"/>
    </row>
    <row r="907" spans="8:8" x14ac:dyDescent="0.25">
      <c r="H907" s="6"/>
    </row>
    <row r="908" spans="8:8" x14ac:dyDescent="0.25">
      <c r="H908" s="6"/>
    </row>
    <row r="909" spans="8:8" x14ac:dyDescent="0.25">
      <c r="H909" s="6"/>
    </row>
    <row r="910" spans="8:8" x14ac:dyDescent="0.25">
      <c r="H910" s="6"/>
    </row>
    <row r="911" spans="8:8" x14ac:dyDescent="0.25">
      <c r="H911" s="6"/>
    </row>
    <row r="912" spans="8:8" x14ac:dyDescent="0.25">
      <c r="H912" s="6"/>
    </row>
    <row r="913" spans="8:8" x14ac:dyDescent="0.25">
      <c r="H913" s="6"/>
    </row>
    <row r="914" spans="8:8" x14ac:dyDescent="0.25">
      <c r="H914" s="6"/>
    </row>
    <row r="915" spans="8:8" x14ac:dyDescent="0.25">
      <c r="H915" s="6"/>
    </row>
    <row r="916" spans="8:8" x14ac:dyDescent="0.25">
      <c r="H916" s="6"/>
    </row>
    <row r="917" spans="8:8" x14ac:dyDescent="0.25">
      <c r="H917" s="6"/>
    </row>
    <row r="918" spans="8:8" x14ac:dyDescent="0.25">
      <c r="H918" s="6"/>
    </row>
    <row r="919" spans="8:8" x14ac:dyDescent="0.25">
      <c r="H919" s="6"/>
    </row>
    <row r="920" spans="8:8" x14ac:dyDescent="0.25">
      <c r="H920" s="6"/>
    </row>
    <row r="921" spans="8:8" x14ac:dyDescent="0.25">
      <c r="H921" s="6"/>
    </row>
    <row r="922" spans="8:8" x14ac:dyDescent="0.25">
      <c r="H922" s="6"/>
    </row>
    <row r="923" spans="8:8" x14ac:dyDescent="0.25">
      <c r="H923" s="6"/>
    </row>
    <row r="924" spans="8:8" x14ac:dyDescent="0.25">
      <c r="H924" s="6"/>
    </row>
    <row r="925" spans="8:8" x14ac:dyDescent="0.25">
      <c r="H925" s="6"/>
    </row>
    <row r="926" spans="8:8" x14ac:dyDescent="0.25">
      <c r="H926" s="6"/>
    </row>
    <row r="927" spans="8:8" x14ac:dyDescent="0.25">
      <c r="H927" s="6"/>
    </row>
    <row r="928" spans="8:8" x14ac:dyDescent="0.25">
      <c r="H928" s="6"/>
    </row>
    <row r="929" spans="8:8" x14ac:dyDescent="0.25">
      <c r="H929" s="6"/>
    </row>
    <row r="930" spans="8:8" x14ac:dyDescent="0.25">
      <c r="H930" s="6"/>
    </row>
    <row r="931" spans="8:8" x14ac:dyDescent="0.25">
      <c r="H931" s="6"/>
    </row>
    <row r="932" spans="8:8" x14ac:dyDescent="0.25">
      <c r="H932" s="6"/>
    </row>
    <row r="933" spans="8:8" x14ac:dyDescent="0.25">
      <c r="H933" s="6"/>
    </row>
    <row r="934" spans="8:8" x14ac:dyDescent="0.25">
      <c r="H934" s="6"/>
    </row>
    <row r="935" spans="8:8" x14ac:dyDescent="0.25">
      <c r="H935" s="6"/>
    </row>
    <row r="936" spans="8:8" x14ac:dyDescent="0.25">
      <c r="H936" s="6"/>
    </row>
    <row r="937" spans="8:8" x14ac:dyDescent="0.25">
      <c r="H937" s="6"/>
    </row>
    <row r="938" spans="8:8" x14ac:dyDescent="0.25">
      <c r="H938" s="6"/>
    </row>
    <row r="939" spans="8:8" x14ac:dyDescent="0.25">
      <c r="H939" s="6"/>
    </row>
    <row r="940" spans="8:8" x14ac:dyDescent="0.25">
      <c r="H940" s="6"/>
    </row>
    <row r="941" spans="8:8" x14ac:dyDescent="0.25">
      <c r="H941" s="6"/>
    </row>
    <row r="942" spans="8:8" x14ac:dyDescent="0.25">
      <c r="H942" s="6"/>
    </row>
    <row r="943" spans="8:8" x14ac:dyDescent="0.25">
      <c r="H943" s="6"/>
    </row>
    <row r="944" spans="8:8" x14ac:dyDescent="0.25">
      <c r="H944" s="6"/>
    </row>
    <row r="945" spans="8:8" x14ac:dyDescent="0.25">
      <c r="H945" s="6"/>
    </row>
    <row r="946" spans="8:8" x14ac:dyDescent="0.25">
      <c r="H946" s="6"/>
    </row>
    <row r="947" spans="8:8" x14ac:dyDescent="0.25">
      <c r="H947" s="6"/>
    </row>
    <row r="948" spans="8:8" x14ac:dyDescent="0.25">
      <c r="H948" s="6"/>
    </row>
    <row r="949" spans="8:8" x14ac:dyDescent="0.25">
      <c r="H949" s="6"/>
    </row>
    <row r="950" spans="8:8" x14ac:dyDescent="0.25">
      <c r="H950" s="6"/>
    </row>
    <row r="951" spans="8:8" x14ac:dyDescent="0.25">
      <c r="H951" s="6"/>
    </row>
    <row r="952" spans="8:8" x14ac:dyDescent="0.25">
      <c r="H952" s="6"/>
    </row>
    <row r="953" spans="8:8" x14ac:dyDescent="0.25">
      <c r="H953" s="6"/>
    </row>
    <row r="954" spans="8:8" x14ac:dyDescent="0.25">
      <c r="H954" s="6"/>
    </row>
    <row r="955" spans="8:8" x14ac:dyDescent="0.25">
      <c r="H955" s="6"/>
    </row>
    <row r="956" spans="8:8" x14ac:dyDescent="0.25">
      <c r="H956" s="6"/>
    </row>
    <row r="957" spans="8:8" x14ac:dyDescent="0.25">
      <c r="H957" s="6"/>
    </row>
    <row r="958" spans="8:8" x14ac:dyDescent="0.25">
      <c r="H958" s="6"/>
    </row>
    <row r="959" spans="8:8" x14ac:dyDescent="0.25">
      <c r="H959" s="6"/>
    </row>
    <row r="960" spans="8:8" x14ac:dyDescent="0.25">
      <c r="H960" s="6"/>
    </row>
    <row r="961" spans="8:8" x14ac:dyDescent="0.25">
      <c r="H961" s="6"/>
    </row>
    <row r="962" spans="8:8" x14ac:dyDescent="0.25">
      <c r="H962" s="6"/>
    </row>
    <row r="963" spans="8:8" x14ac:dyDescent="0.25">
      <c r="H963" s="6"/>
    </row>
    <row r="964" spans="8:8" x14ac:dyDescent="0.25">
      <c r="H964" s="6"/>
    </row>
    <row r="965" spans="8:8" x14ac:dyDescent="0.25">
      <c r="H965" s="6"/>
    </row>
    <row r="966" spans="8:8" x14ac:dyDescent="0.25">
      <c r="H966" s="6"/>
    </row>
    <row r="967" spans="8:8" x14ac:dyDescent="0.25">
      <c r="H967" s="6"/>
    </row>
    <row r="968" spans="8:8" x14ac:dyDescent="0.25">
      <c r="H968" s="6"/>
    </row>
    <row r="969" spans="8:8" x14ac:dyDescent="0.25">
      <c r="H969" s="6"/>
    </row>
    <row r="970" spans="8:8" x14ac:dyDescent="0.25">
      <c r="H970" s="6"/>
    </row>
    <row r="971" spans="8:8" x14ac:dyDescent="0.25">
      <c r="H971" s="6"/>
    </row>
    <row r="972" spans="8:8" x14ac:dyDescent="0.25">
      <c r="H972" s="6"/>
    </row>
    <row r="973" spans="8:8" x14ac:dyDescent="0.25">
      <c r="H973" s="6"/>
    </row>
    <row r="974" spans="8:8" x14ac:dyDescent="0.25">
      <c r="H974" s="6"/>
    </row>
    <row r="975" spans="8:8" x14ac:dyDescent="0.25">
      <c r="H975" s="6"/>
    </row>
    <row r="976" spans="8:8" x14ac:dyDescent="0.25">
      <c r="H976" s="6"/>
    </row>
    <row r="977" spans="8:8" x14ac:dyDescent="0.25">
      <c r="H977" s="6"/>
    </row>
    <row r="978" spans="8:8" x14ac:dyDescent="0.25">
      <c r="H978" s="6"/>
    </row>
    <row r="979" spans="8:8" x14ac:dyDescent="0.25">
      <c r="H979" s="6"/>
    </row>
    <row r="980" spans="8:8" x14ac:dyDescent="0.25">
      <c r="H980" s="6"/>
    </row>
    <row r="981" spans="8:8" x14ac:dyDescent="0.25">
      <c r="H981" s="6"/>
    </row>
    <row r="982" spans="8:8" x14ac:dyDescent="0.25">
      <c r="H982" s="6"/>
    </row>
    <row r="983" spans="8:8" x14ac:dyDescent="0.25">
      <c r="H983" s="6"/>
    </row>
    <row r="984" spans="8:8" x14ac:dyDescent="0.25">
      <c r="H984" s="6"/>
    </row>
    <row r="985" spans="8:8" x14ac:dyDescent="0.25">
      <c r="H985" s="6"/>
    </row>
    <row r="986" spans="8:8" x14ac:dyDescent="0.25">
      <c r="H986" s="6"/>
    </row>
    <row r="987" spans="8:8" x14ac:dyDescent="0.25">
      <c r="H987" s="6"/>
    </row>
    <row r="988" spans="8:8" x14ac:dyDescent="0.25">
      <c r="H988" s="6"/>
    </row>
    <row r="989" spans="8:8" x14ac:dyDescent="0.25">
      <c r="H989" s="6"/>
    </row>
    <row r="990" spans="8:8" x14ac:dyDescent="0.25">
      <c r="H990" s="6"/>
    </row>
    <row r="991" spans="8:8" x14ac:dyDescent="0.25">
      <c r="H991" s="6"/>
    </row>
    <row r="992" spans="8:8" x14ac:dyDescent="0.25">
      <c r="H992" s="6"/>
    </row>
    <row r="993" spans="8:8" x14ac:dyDescent="0.25">
      <c r="H993" s="6"/>
    </row>
    <row r="994" spans="8:8" x14ac:dyDescent="0.25">
      <c r="H994" s="6"/>
    </row>
    <row r="995" spans="8:8" x14ac:dyDescent="0.25">
      <c r="H995" s="6"/>
    </row>
    <row r="996" spans="8:8" x14ac:dyDescent="0.25">
      <c r="H996" s="6"/>
    </row>
    <row r="997" spans="8:8" x14ac:dyDescent="0.25">
      <c r="H997" s="6"/>
    </row>
    <row r="998" spans="8:8" x14ac:dyDescent="0.25">
      <c r="H998" s="6"/>
    </row>
    <row r="999" spans="8:8" x14ac:dyDescent="0.25">
      <c r="H999" s="6"/>
    </row>
    <row r="1000" spans="8:8" x14ac:dyDescent="0.25">
      <c r="H1000" s="6"/>
    </row>
    <row r="1001" spans="8:8" x14ac:dyDescent="0.25">
      <c r="H1001" s="6"/>
    </row>
    <row r="1002" spans="8:8" x14ac:dyDescent="0.25">
      <c r="H1002" s="6"/>
    </row>
    <row r="1003" spans="8:8" x14ac:dyDescent="0.25">
      <c r="H1003" s="6"/>
    </row>
    <row r="1004" spans="8:8" x14ac:dyDescent="0.25">
      <c r="H1004" s="6"/>
    </row>
    <row r="1005" spans="8:8" x14ac:dyDescent="0.25">
      <c r="H1005" s="6"/>
    </row>
    <row r="1006" spans="8:8" x14ac:dyDescent="0.25">
      <c r="H1006" s="6"/>
    </row>
    <row r="1007" spans="8:8" x14ac:dyDescent="0.25">
      <c r="H1007" s="6"/>
    </row>
    <row r="1008" spans="8:8" x14ac:dyDescent="0.25">
      <c r="H1008" s="6"/>
    </row>
    <row r="1009" spans="8:8" x14ac:dyDescent="0.25">
      <c r="H1009" s="6"/>
    </row>
    <row r="1010" spans="8:8" x14ac:dyDescent="0.25">
      <c r="H1010" s="6"/>
    </row>
    <row r="1011" spans="8:8" x14ac:dyDescent="0.25">
      <c r="H1011" s="6"/>
    </row>
    <row r="1012" spans="8:8" x14ac:dyDescent="0.25">
      <c r="H1012" s="6"/>
    </row>
    <row r="1013" spans="8:8" x14ac:dyDescent="0.25">
      <c r="H1013" s="6"/>
    </row>
    <row r="1014" spans="8:8" x14ac:dyDescent="0.25">
      <c r="H1014" s="6"/>
    </row>
    <row r="1015" spans="8:8" x14ac:dyDescent="0.25">
      <c r="H1015" s="6"/>
    </row>
    <row r="1016" spans="8:8" x14ac:dyDescent="0.25">
      <c r="H1016" s="6"/>
    </row>
    <row r="1017" spans="8:8" x14ac:dyDescent="0.25">
      <c r="H1017" s="6"/>
    </row>
    <row r="1018" spans="8:8" x14ac:dyDescent="0.25">
      <c r="H1018" s="6"/>
    </row>
    <row r="1019" spans="8:8" x14ac:dyDescent="0.25">
      <c r="H1019" s="6"/>
    </row>
    <row r="1020" spans="8:8" x14ac:dyDescent="0.25">
      <c r="H1020" s="6"/>
    </row>
    <row r="1021" spans="8:8" x14ac:dyDescent="0.25">
      <c r="H1021" s="6"/>
    </row>
    <row r="1022" spans="8:8" x14ac:dyDescent="0.25">
      <c r="H1022" s="6"/>
    </row>
    <row r="1023" spans="8:8" x14ac:dyDescent="0.25">
      <c r="H1023" s="6"/>
    </row>
    <row r="1024" spans="8:8" x14ac:dyDescent="0.25">
      <c r="H1024" s="6"/>
    </row>
    <row r="1025" spans="8:8" x14ac:dyDescent="0.25">
      <c r="H1025" s="6"/>
    </row>
    <row r="1026" spans="8:8" x14ac:dyDescent="0.25">
      <c r="H1026" s="6"/>
    </row>
    <row r="1027" spans="8:8" x14ac:dyDescent="0.25">
      <c r="H1027" s="6"/>
    </row>
    <row r="1028" spans="8:8" x14ac:dyDescent="0.25">
      <c r="H1028" s="6"/>
    </row>
    <row r="1029" spans="8:8" x14ac:dyDescent="0.25">
      <c r="H1029" s="6"/>
    </row>
    <row r="1030" spans="8:8" x14ac:dyDescent="0.25">
      <c r="H1030" s="6"/>
    </row>
    <row r="1031" spans="8:8" x14ac:dyDescent="0.25">
      <c r="H1031" s="6"/>
    </row>
    <row r="1032" spans="8:8" x14ac:dyDescent="0.25">
      <c r="H1032" s="6"/>
    </row>
    <row r="1033" spans="8:8" x14ac:dyDescent="0.25">
      <c r="H1033" s="6"/>
    </row>
    <row r="1034" spans="8:8" x14ac:dyDescent="0.25">
      <c r="H1034" s="6"/>
    </row>
    <row r="1035" spans="8:8" x14ac:dyDescent="0.25">
      <c r="H1035" s="6"/>
    </row>
    <row r="1036" spans="8:8" x14ac:dyDescent="0.25">
      <c r="H1036" s="6"/>
    </row>
    <row r="1037" spans="8:8" x14ac:dyDescent="0.25">
      <c r="H1037" s="6"/>
    </row>
    <row r="1038" spans="8:8" x14ac:dyDescent="0.25">
      <c r="H1038" s="6"/>
    </row>
    <row r="1039" spans="8:8" x14ac:dyDescent="0.25">
      <c r="H1039" s="6"/>
    </row>
    <row r="1040" spans="8:8" x14ac:dyDescent="0.25">
      <c r="H1040" s="6"/>
    </row>
    <row r="1041" spans="8:8" x14ac:dyDescent="0.25">
      <c r="H1041" s="6"/>
    </row>
    <row r="1042" spans="8:8" x14ac:dyDescent="0.25">
      <c r="H1042" s="6"/>
    </row>
    <row r="1043" spans="8:8" x14ac:dyDescent="0.25">
      <c r="H1043" s="6"/>
    </row>
    <row r="1044" spans="8:8" x14ac:dyDescent="0.25">
      <c r="H1044" s="6"/>
    </row>
    <row r="1045" spans="8:8" x14ac:dyDescent="0.25">
      <c r="H1045" s="6"/>
    </row>
    <row r="1046" spans="8:8" x14ac:dyDescent="0.25">
      <c r="H1046" s="6"/>
    </row>
    <row r="1047" spans="8:8" x14ac:dyDescent="0.25">
      <c r="H1047" s="6"/>
    </row>
    <row r="1048" spans="8:8" x14ac:dyDescent="0.25">
      <c r="H1048" s="6"/>
    </row>
    <row r="1049" spans="8:8" x14ac:dyDescent="0.25">
      <c r="H1049" s="6"/>
    </row>
    <row r="1050" spans="8:8" x14ac:dyDescent="0.25">
      <c r="H1050" s="6"/>
    </row>
    <row r="1051" spans="8:8" x14ac:dyDescent="0.25">
      <c r="H1051" s="6"/>
    </row>
    <row r="1052" spans="8:8" x14ac:dyDescent="0.25">
      <c r="H1052" s="6"/>
    </row>
    <row r="1053" spans="8:8" x14ac:dyDescent="0.25">
      <c r="H1053" s="6"/>
    </row>
    <row r="1054" spans="8:8" x14ac:dyDescent="0.25">
      <c r="H1054" s="6"/>
    </row>
    <row r="1055" spans="8:8" x14ac:dyDescent="0.25">
      <c r="H1055" s="6"/>
    </row>
    <row r="1056" spans="8:8" x14ac:dyDescent="0.25">
      <c r="H1056" s="6"/>
    </row>
    <row r="1057" spans="8:8" x14ac:dyDescent="0.25">
      <c r="H1057" s="6"/>
    </row>
    <row r="1058" spans="8:8" x14ac:dyDescent="0.25">
      <c r="H1058" s="6"/>
    </row>
    <row r="1059" spans="8:8" x14ac:dyDescent="0.25">
      <c r="H1059" s="6"/>
    </row>
    <row r="1060" spans="8:8" x14ac:dyDescent="0.25">
      <c r="H1060" s="6"/>
    </row>
    <row r="1061" spans="8:8" x14ac:dyDescent="0.25">
      <c r="H1061" s="6"/>
    </row>
    <row r="1062" spans="8:8" x14ac:dyDescent="0.25">
      <c r="H1062" s="6"/>
    </row>
    <row r="1063" spans="8:8" x14ac:dyDescent="0.25">
      <c r="H1063" s="6"/>
    </row>
    <row r="1064" spans="8:8" x14ac:dyDescent="0.25">
      <c r="H1064" s="6"/>
    </row>
    <row r="1065" spans="8:8" x14ac:dyDescent="0.25">
      <c r="H1065" s="6"/>
    </row>
    <row r="1066" spans="8:8" x14ac:dyDescent="0.25">
      <c r="H1066" s="6"/>
    </row>
    <row r="1067" spans="8:8" x14ac:dyDescent="0.25">
      <c r="H1067" s="6"/>
    </row>
    <row r="1068" spans="8:8" x14ac:dyDescent="0.25">
      <c r="H1068" s="6"/>
    </row>
    <row r="1069" spans="8:8" x14ac:dyDescent="0.25">
      <c r="H1069" s="6"/>
    </row>
    <row r="1070" spans="8:8" x14ac:dyDescent="0.25">
      <c r="H1070" s="6"/>
    </row>
    <row r="1071" spans="8:8" x14ac:dyDescent="0.25">
      <c r="H1071" s="6"/>
    </row>
    <row r="1072" spans="8:8" x14ac:dyDescent="0.25">
      <c r="H1072" s="6"/>
    </row>
    <row r="1073" spans="8:8" x14ac:dyDescent="0.25">
      <c r="H1073" s="6"/>
    </row>
    <row r="1074" spans="8:8" x14ac:dyDescent="0.25">
      <c r="H1074" s="6"/>
    </row>
    <row r="1075" spans="8:8" x14ac:dyDescent="0.25">
      <c r="H1075" s="6"/>
    </row>
    <row r="1076" spans="8:8" x14ac:dyDescent="0.25">
      <c r="H1076" s="6"/>
    </row>
    <row r="1077" spans="8:8" x14ac:dyDescent="0.25">
      <c r="H1077" s="6"/>
    </row>
    <row r="1078" spans="8:8" x14ac:dyDescent="0.25">
      <c r="H1078" s="6"/>
    </row>
    <row r="1079" spans="8:8" x14ac:dyDescent="0.25">
      <c r="H1079" s="6"/>
    </row>
    <row r="1080" spans="8:8" x14ac:dyDescent="0.25">
      <c r="H1080" s="6"/>
    </row>
    <row r="1081" spans="8:8" x14ac:dyDescent="0.25">
      <c r="H1081" s="6"/>
    </row>
    <row r="1082" spans="8:8" x14ac:dyDescent="0.25">
      <c r="H1082" s="6"/>
    </row>
    <row r="1083" spans="8:8" x14ac:dyDescent="0.25">
      <c r="H1083" s="6"/>
    </row>
    <row r="1084" spans="8:8" x14ac:dyDescent="0.25">
      <c r="H1084" s="6"/>
    </row>
    <row r="1085" spans="8:8" x14ac:dyDescent="0.25">
      <c r="H1085" s="6"/>
    </row>
    <row r="1086" spans="8:8" x14ac:dyDescent="0.25">
      <c r="H1086" s="6"/>
    </row>
    <row r="1087" spans="8:8" x14ac:dyDescent="0.25">
      <c r="H1087" s="6"/>
    </row>
    <row r="1088" spans="8:8" x14ac:dyDescent="0.25">
      <c r="H1088" s="6"/>
    </row>
    <row r="1089" spans="8:8" x14ac:dyDescent="0.25">
      <c r="H1089" s="6"/>
    </row>
    <row r="1090" spans="8:8" x14ac:dyDescent="0.25">
      <c r="H1090" s="6"/>
    </row>
    <row r="1091" spans="8:8" x14ac:dyDescent="0.25">
      <c r="H1091" s="6"/>
    </row>
    <row r="1092" spans="8:8" x14ac:dyDescent="0.25">
      <c r="H1092" s="6"/>
    </row>
    <row r="1093" spans="8:8" x14ac:dyDescent="0.25">
      <c r="H1093" s="6"/>
    </row>
    <row r="1094" spans="8:8" x14ac:dyDescent="0.25">
      <c r="H1094" s="6"/>
    </row>
    <row r="1095" spans="8:8" x14ac:dyDescent="0.25">
      <c r="H1095" s="6"/>
    </row>
    <row r="1096" spans="8:8" x14ac:dyDescent="0.25">
      <c r="H1096" s="6"/>
    </row>
    <row r="1097" spans="8:8" x14ac:dyDescent="0.25">
      <c r="H1097" s="6"/>
    </row>
    <row r="1098" spans="8:8" x14ac:dyDescent="0.25">
      <c r="H1098" s="6"/>
    </row>
    <row r="1099" spans="8:8" x14ac:dyDescent="0.25">
      <c r="H1099" s="6"/>
    </row>
    <row r="1100" spans="8:8" x14ac:dyDescent="0.25">
      <c r="H1100" s="6"/>
    </row>
    <row r="1101" spans="8:8" x14ac:dyDescent="0.25">
      <c r="H1101" s="6"/>
    </row>
    <row r="1102" spans="8:8" x14ac:dyDescent="0.25">
      <c r="H1102" s="6"/>
    </row>
    <row r="1103" spans="8:8" x14ac:dyDescent="0.25">
      <c r="H1103" s="6"/>
    </row>
    <row r="1104" spans="8:8" x14ac:dyDescent="0.25">
      <c r="H1104" s="6"/>
    </row>
    <row r="1105" spans="8:8" x14ac:dyDescent="0.25">
      <c r="H1105" s="6"/>
    </row>
    <row r="1106" spans="8:8" x14ac:dyDescent="0.25">
      <c r="H1106" s="6"/>
    </row>
    <row r="1107" spans="8:8" x14ac:dyDescent="0.25">
      <c r="H1107" s="6"/>
    </row>
    <row r="1108" spans="8:8" x14ac:dyDescent="0.25">
      <c r="H1108" s="6"/>
    </row>
    <row r="1109" spans="8:8" x14ac:dyDescent="0.25">
      <c r="H1109" s="6"/>
    </row>
    <row r="1110" spans="8:8" x14ac:dyDescent="0.25">
      <c r="H1110" s="6"/>
    </row>
    <row r="1111" spans="8:8" x14ac:dyDescent="0.25">
      <c r="H1111" s="6"/>
    </row>
    <row r="1112" spans="8:8" x14ac:dyDescent="0.25">
      <c r="H1112" s="6"/>
    </row>
    <row r="1113" spans="8:8" x14ac:dyDescent="0.25">
      <c r="H1113" s="6"/>
    </row>
    <row r="1114" spans="8:8" x14ac:dyDescent="0.25">
      <c r="H1114" s="6"/>
    </row>
    <row r="1115" spans="8:8" x14ac:dyDescent="0.25">
      <c r="H1115" s="6"/>
    </row>
    <row r="1116" spans="8:8" x14ac:dyDescent="0.25">
      <c r="H1116" s="6"/>
    </row>
    <row r="1117" spans="8:8" x14ac:dyDescent="0.25">
      <c r="H1117" s="6"/>
    </row>
    <row r="1118" spans="8:8" x14ac:dyDescent="0.25">
      <c r="H1118" s="6"/>
    </row>
    <row r="1119" spans="8:8" x14ac:dyDescent="0.25">
      <c r="H1119" s="6"/>
    </row>
    <row r="1120" spans="8:8" x14ac:dyDescent="0.25">
      <c r="H1120" s="6"/>
    </row>
    <row r="1121" spans="8:8" x14ac:dyDescent="0.25">
      <c r="H1121" s="6"/>
    </row>
    <row r="1122" spans="8:8" x14ac:dyDescent="0.25">
      <c r="H1122" s="6"/>
    </row>
    <row r="1123" spans="8:8" x14ac:dyDescent="0.25">
      <c r="H1123" s="6"/>
    </row>
    <row r="1124" spans="8:8" x14ac:dyDescent="0.25">
      <c r="H1124" s="6"/>
    </row>
    <row r="1125" spans="8:8" x14ac:dyDescent="0.25">
      <c r="H1125" s="6"/>
    </row>
    <row r="1126" spans="8:8" x14ac:dyDescent="0.25">
      <c r="H1126" s="6"/>
    </row>
    <row r="1127" spans="8:8" x14ac:dyDescent="0.25">
      <c r="H1127" s="6"/>
    </row>
    <row r="1128" spans="8:8" x14ac:dyDescent="0.25">
      <c r="H1128" s="6"/>
    </row>
    <row r="1129" spans="8:8" x14ac:dyDescent="0.25">
      <c r="H1129" s="6"/>
    </row>
    <row r="1130" spans="8:8" x14ac:dyDescent="0.25">
      <c r="H1130" s="6"/>
    </row>
    <row r="1131" spans="8:8" x14ac:dyDescent="0.25">
      <c r="H1131" s="6"/>
    </row>
    <row r="1132" spans="8:8" x14ac:dyDescent="0.25">
      <c r="H1132" s="6"/>
    </row>
    <row r="1133" spans="8:8" x14ac:dyDescent="0.25">
      <c r="H1133" s="6"/>
    </row>
    <row r="1134" spans="8:8" x14ac:dyDescent="0.25">
      <c r="H1134" s="6"/>
    </row>
    <row r="1135" spans="8:8" x14ac:dyDescent="0.25">
      <c r="H1135" s="6"/>
    </row>
    <row r="1136" spans="8:8" x14ac:dyDescent="0.25">
      <c r="H1136" s="6"/>
    </row>
    <row r="1137" spans="8:8" x14ac:dyDescent="0.25">
      <c r="H1137" s="6"/>
    </row>
    <row r="1138" spans="8:8" x14ac:dyDescent="0.25">
      <c r="H1138" s="6"/>
    </row>
    <row r="1139" spans="8:8" x14ac:dyDescent="0.25">
      <c r="H1139" s="6"/>
    </row>
    <row r="1140" spans="8:8" x14ac:dyDescent="0.25">
      <c r="H1140" s="6"/>
    </row>
    <row r="1141" spans="8:8" x14ac:dyDescent="0.25">
      <c r="H1141" s="6"/>
    </row>
    <row r="1142" spans="8:8" x14ac:dyDescent="0.25">
      <c r="H1142" s="6"/>
    </row>
    <row r="1143" spans="8:8" x14ac:dyDescent="0.25">
      <c r="H1143" s="6"/>
    </row>
    <row r="1144" spans="8:8" x14ac:dyDescent="0.25">
      <c r="H1144" s="6"/>
    </row>
    <row r="1145" spans="8:8" x14ac:dyDescent="0.25">
      <c r="H1145" s="6"/>
    </row>
    <row r="1146" spans="8:8" x14ac:dyDescent="0.25">
      <c r="H1146" s="6"/>
    </row>
    <row r="1147" spans="8:8" x14ac:dyDescent="0.25">
      <c r="H1147" s="6"/>
    </row>
    <row r="1148" spans="8:8" x14ac:dyDescent="0.25">
      <c r="H1148" s="6"/>
    </row>
    <row r="1149" spans="8:8" x14ac:dyDescent="0.25">
      <c r="H1149" s="6"/>
    </row>
    <row r="1150" spans="8:8" x14ac:dyDescent="0.25">
      <c r="H1150" s="6"/>
    </row>
    <row r="1151" spans="8:8" x14ac:dyDescent="0.25">
      <c r="H1151" s="6"/>
    </row>
    <row r="1152" spans="8:8" x14ac:dyDescent="0.25">
      <c r="H1152" s="6"/>
    </row>
    <row r="1153" spans="8:8" x14ac:dyDescent="0.25">
      <c r="H1153" s="6"/>
    </row>
    <row r="1154" spans="8:8" x14ac:dyDescent="0.25">
      <c r="H1154" s="6"/>
    </row>
    <row r="1155" spans="8:8" x14ac:dyDescent="0.25">
      <c r="H1155" s="6"/>
    </row>
    <row r="1156" spans="8:8" x14ac:dyDescent="0.25">
      <c r="H1156" s="6"/>
    </row>
    <row r="1157" spans="8:8" x14ac:dyDescent="0.25">
      <c r="H1157" s="6"/>
    </row>
    <row r="1158" spans="8:8" x14ac:dyDescent="0.25">
      <c r="H1158" s="6"/>
    </row>
    <row r="1159" spans="8:8" x14ac:dyDescent="0.25">
      <c r="H1159" s="6"/>
    </row>
    <row r="1160" spans="8:8" x14ac:dyDescent="0.25">
      <c r="H1160" s="6"/>
    </row>
    <row r="1161" spans="8:8" x14ac:dyDescent="0.25">
      <c r="H1161" s="6"/>
    </row>
    <row r="1162" spans="8:8" x14ac:dyDescent="0.25">
      <c r="H1162" s="6"/>
    </row>
    <row r="1163" spans="8:8" x14ac:dyDescent="0.25">
      <c r="H1163" s="6"/>
    </row>
    <row r="1164" spans="8:8" x14ac:dyDescent="0.25">
      <c r="H1164" s="6"/>
    </row>
    <row r="1165" spans="8:8" x14ac:dyDescent="0.25">
      <c r="H1165" s="6"/>
    </row>
    <row r="1166" spans="8:8" x14ac:dyDescent="0.25">
      <c r="H1166" s="6"/>
    </row>
    <row r="1167" spans="8:8" x14ac:dyDescent="0.25">
      <c r="H1167" s="6"/>
    </row>
    <row r="1168" spans="8:8" x14ac:dyDescent="0.25">
      <c r="H1168" s="6"/>
    </row>
    <row r="1169" spans="8:8" x14ac:dyDescent="0.25">
      <c r="H1169" s="6"/>
    </row>
    <row r="1170" spans="8:8" x14ac:dyDescent="0.25">
      <c r="H1170" s="6"/>
    </row>
    <row r="1171" spans="8:8" x14ac:dyDescent="0.25">
      <c r="H1171" s="6"/>
    </row>
    <row r="1172" spans="8:8" x14ac:dyDescent="0.25">
      <c r="H1172" s="6"/>
    </row>
    <row r="1173" spans="8:8" x14ac:dyDescent="0.25">
      <c r="H1173" s="6"/>
    </row>
    <row r="1174" spans="8:8" x14ac:dyDescent="0.25">
      <c r="H1174" s="6"/>
    </row>
    <row r="1175" spans="8:8" x14ac:dyDescent="0.25">
      <c r="H1175" s="6"/>
    </row>
    <row r="1176" spans="8:8" x14ac:dyDescent="0.25">
      <c r="H1176" s="6"/>
    </row>
    <row r="1177" spans="8:8" x14ac:dyDescent="0.25">
      <c r="H1177" s="6"/>
    </row>
    <row r="1178" spans="8:8" x14ac:dyDescent="0.25">
      <c r="H1178" s="6"/>
    </row>
    <row r="1179" spans="8:8" x14ac:dyDescent="0.25">
      <c r="H1179" s="6"/>
    </row>
    <row r="1180" spans="8:8" x14ac:dyDescent="0.25">
      <c r="H1180" s="6"/>
    </row>
    <row r="1181" spans="8:8" x14ac:dyDescent="0.25">
      <c r="H1181" s="6"/>
    </row>
    <row r="1182" spans="8:8" x14ac:dyDescent="0.25">
      <c r="H1182" s="6"/>
    </row>
    <row r="1183" spans="8:8" x14ac:dyDescent="0.25">
      <c r="H1183" s="6"/>
    </row>
    <row r="1184" spans="8:8" x14ac:dyDescent="0.25">
      <c r="H1184" s="6"/>
    </row>
    <row r="1185" spans="8:8" x14ac:dyDescent="0.25">
      <c r="H1185" s="6"/>
    </row>
    <row r="1186" spans="8:8" x14ac:dyDescent="0.25">
      <c r="H1186" s="6"/>
    </row>
    <row r="1187" spans="8:8" x14ac:dyDescent="0.25">
      <c r="H1187" s="6"/>
    </row>
    <row r="1188" spans="8:8" x14ac:dyDescent="0.25">
      <c r="H1188" s="6"/>
    </row>
    <row r="1189" spans="8:8" x14ac:dyDescent="0.25">
      <c r="H1189" s="6"/>
    </row>
    <row r="1190" spans="8:8" x14ac:dyDescent="0.25">
      <c r="H1190" s="6"/>
    </row>
    <row r="1191" spans="8:8" x14ac:dyDescent="0.25">
      <c r="H1191" s="6"/>
    </row>
    <row r="1192" spans="8:8" x14ac:dyDescent="0.25">
      <c r="H1192" s="6"/>
    </row>
    <row r="1193" spans="8:8" x14ac:dyDescent="0.25">
      <c r="H1193" s="6"/>
    </row>
    <row r="1194" spans="8:8" x14ac:dyDescent="0.25">
      <c r="H1194" s="6"/>
    </row>
    <row r="1195" spans="8:8" x14ac:dyDescent="0.25">
      <c r="H1195" s="6"/>
    </row>
    <row r="1196" spans="8:8" x14ac:dyDescent="0.25">
      <c r="H1196" s="6"/>
    </row>
    <row r="1197" spans="8:8" x14ac:dyDescent="0.25">
      <c r="H1197" s="6"/>
    </row>
    <row r="1198" spans="8:8" x14ac:dyDescent="0.25">
      <c r="H1198" s="6"/>
    </row>
    <row r="1199" spans="8:8" x14ac:dyDescent="0.25">
      <c r="H1199" s="6"/>
    </row>
    <row r="1200" spans="8:8" x14ac:dyDescent="0.25">
      <c r="H1200" s="6"/>
    </row>
    <row r="1201" spans="8:8" x14ac:dyDescent="0.25">
      <c r="H1201" s="6"/>
    </row>
    <row r="1202" spans="8:8" x14ac:dyDescent="0.25">
      <c r="H1202" s="6"/>
    </row>
    <row r="1203" spans="8:8" x14ac:dyDescent="0.25">
      <c r="H1203" s="6"/>
    </row>
    <row r="1204" spans="8:8" x14ac:dyDescent="0.25">
      <c r="H1204" s="6"/>
    </row>
    <row r="1205" spans="8:8" x14ac:dyDescent="0.25">
      <c r="H1205" s="6"/>
    </row>
    <row r="1206" spans="8:8" x14ac:dyDescent="0.25">
      <c r="H1206" s="6"/>
    </row>
    <row r="1207" spans="8:8" x14ac:dyDescent="0.25">
      <c r="H1207" s="6"/>
    </row>
    <row r="1208" spans="8:8" x14ac:dyDescent="0.25">
      <c r="H1208" s="6"/>
    </row>
    <row r="1209" spans="8:8" x14ac:dyDescent="0.25">
      <c r="H1209" s="6"/>
    </row>
    <row r="1210" spans="8:8" x14ac:dyDescent="0.25">
      <c r="H1210" s="6"/>
    </row>
    <row r="1211" spans="8:8" x14ac:dyDescent="0.25">
      <c r="H1211" s="6"/>
    </row>
    <row r="1212" spans="8:8" x14ac:dyDescent="0.25">
      <c r="H1212" s="6"/>
    </row>
    <row r="1213" spans="8:8" x14ac:dyDescent="0.25">
      <c r="H1213" s="6"/>
    </row>
    <row r="1214" spans="8:8" x14ac:dyDescent="0.25">
      <c r="H1214" s="6"/>
    </row>
    <row r="1215" spans="8:8" x14ac:dyDescent="0.25">
      <c r="H1215" s="6"/>
    </row>
    <row r="1216" spans="8:8" x14ac:dyDescent="0.25">
      <c r="H1216" s="6"/>
    </row>
    <row r="1217" spans="8:8" x14ac:dyDescent="0.25">
      <c r="H1217" s="6"/>
    </row>
    <row r="1218" spans="8:8" x14ac:dyDescent="0.25">
      <c r="H1218" s="6"/>
    </row>
    <row r="1219" spans="8:8" x14ac:dyDescent="0.25">
      <c r="H1219" s="6"/>
    </row>
    <row r="1220" spans="8:8" x14ac:dyDescent="0.25">
      <c r="H1220" s="6"/>
    </row>
    <row r="1221" spans="8:8" x14ac:dyDescent="0.25">
      <c r="H1221" s="6"/>
    </row>
    <row r="1222" spans="8:8" x14ac:dyDescent="0.25">
      <c r="H1222" s="6"/>
    </row>
    <row r="1223" spans="8:8" x14ac:dyDescent="0.25">
      <c r="H1223" s="6"/>
    </row>
    <row r="1224" spans="8:8" x14ac:dyDescent="0.25">
      <c r="H1224" s="6"/>
    </row>
    <row r="1225" spans="8:8" x14ac:dyDescent="0.25">
      <c r="H1225" s="6"/>
    </row>
    <row r="1226" spans="8:8" x14ac:dyDescent="0.25">
      <c r="H1226" s="6"/>
    </row>
    <row r="1227" spans="8:8" x14ac:dyDescent="0.25">
      <c r="H1227" s="6"/>
    </row>
    <row r="1228" spans="8:8" x14ac:dyDescent="0.25">
      <c r="H1228" s="6"/>
    </row>
    <row r="1229" spans="8:8" x14ac:dyDescent="0.25">
      <c r="H1229" s="6"/>
    </row>
    <row r="1230" spans="8:8" x14ac:dyDescent="0.25">
      <c r="H1230" s="6"/>
    </row>
    <row r="1231" spans="8:8" x14ac:dyDescent="0.25">
      <c r="H1231" s="6"/>
    </row>
    <row r="1232" spans="8:8" x14ac:dyDescent="0.25">
      <c r="H1232" s="6"/>
    </row>
    <row r="1233" spans="8:8" x14ac:dyDescent="0.25">
      <c r="H1233" s="6"/>
    </row>
    <row r="1234" spans="8:8" x14ac:dyDescent="0.25">
      <c r="H1234" s="6"/>
    </row>
    <row r="1235" spans="8:8" x14ac:dyDescent="0.25">
      <c r="H1235" s="6"/>
    </row>
    <row r="1236" spans="8:8" x14ac:dyDescent="0.25">
      <c r="H1236" s="6"/>
    </row>
    <row r="1237" spans="8:8" x14ac:dyDescent="0.25">
      <c r="H1237" s="6"/>
    </row>
    <row r="1238" spans="8:8" x14ac:dyDescent="0.25">
      <c r="H1238" s="6"/>
    </row>
    <row r="1239" spans="8:8" x14ac:dyDescent="0.25">
      <c r="H1239" s="6"/>
    </row>
    <row r="1240" spans="8:8" x14ac:dyDescent="0.25">
      <c r="H1240" s="6"/>
    </row>
    <row r="1241" spans="8:8" x14ac:dyDescent="0.25">
      <c r="H1241" s="6"/>
    </row>
    <row r="1242" spans="8:8" x14ac:dyDescent="0.25">
      <c r="H1242" s="6"/>
    </row>
    <row r="1243" spans="8:8" x14ac:dyDescent="0.25">
      <c r="H1243" s="6"/>
    </row>
    <row r="1244" spans="8:8" x14ac:dyDescent="0.25">
      <c r="H1244" s="6"/>
    </row>
    <row r="1245" spans="8:8" x14ac:dyDescent="0.25">
      <c r="H1245" s="6"/>
    </row>
    <row r="1246" spans="8:8" x14ac:dyDescent="0.25">
      <c r="H1246" s="6"/>
    </row>
    <row r="1247" spans="8:8" x14ac:dyDescent="0.25">
      <c r="H1247" s="6"/>
    </row>
    <row r="1248" spans="8:8" x14ac:dyDescent="0.25">
      <c r="H1248" s="6"/>
    </row>
    <row r="1249" spans="8:8" x14ac:dyDescent="0.25">
      <c r="H1249" s="6"/>
    </row>
    <row r="1250" spans="8:8" x14ac:dyDescent="0.25">
      <c r="H1250" s="6"/>
    </row>
    <row r="1251" spans="8:8" x14ac:dyDescent="0.25">
      <c r="H1251" s="6"/>
    </row>
    <row r="1252" spans="8:8" x14ac:dyDescent="0.25">
      <c r="H1252" s="6"/>
    </row>
    <row r="1253" spans="8:8" x14ac:dyDescent="0.25">
      <c r="H1253" s="6"/>
    </row>
    <row r="1254" spans="8:8" x14ac:dyDescent="0.25">
      <c r="H1254" s="6"/>
    </row>
    <row r="1255" spans="8:8" x14ac:dyDescent="0.25">
      <c r="H1255" s="6"/>
    </row>
    <row r="1256" spans="8:8" x14ac:dyDescent="0.25">
      <c r="H1256" s="6"/>
    </row>
    <row r="1257" spans="8:8" x14ac:dyDescent="0.25">
      <c r="H1257" s="6"/>
    </row>
    <row r="1258" spans="8:8" x14ac:dyDescent="0.25">
      <c r="H1258" s="6"/>
    </row>
    <row r="1259" spans="8:8" x14ac:dyDescent="0.25">
      <c r="H1259" s="6"/>
    </row>
    <row r="1260" spans="8:8" x14ac:dyDescent="0.25">
      <c r="H1260" s="6"/>
    </row>
    <row r="1261" spans="8:8" x14ac:dyDescent="0.25">
      <c r="H1261" s="6"/>
    </row>
    <row r="1262" spans="8:8" x14ac:dyDescent="0.25">
      <c r="H1262" s="6"/>
    </row>
    <row r="1263" spans="8:8" x14ac:dyDescent="0.25">
      <c r="H1263" s="6"/>
    </row>
    <row r="1264" spans="8:8" x14ac:dyDescent="0.25">
      <c r="H1264" s="6"/>
    </row>
    <row r="1265" spans="8:8" x14ac:dyDescent="0.25">
      <c r="H1265" s="6"/>
    </row>
    <row r="1266" spans="8:8" x14ac:dyDescent="0.25">
      <c r="H1266" s="6"/>
    </row>
    <row r="1267" spans="8:8" x14ac:dyDescent="0.25">
      <c r="H1267" s="6"/>
    </row>
    <row r="1268" spans="8:8" x14ac:dyDescent="0.25">
      <c r="H1268" s="6"/>
    </row>
    <row r="1269" spans="8:8" x14ac:dyDescent="0.25">
      <c r="H1269" s="6"/>
    </row>
    <row r="1270" spans="8:8" x14ac:dyDescent="0.25">
      <c r="H1270" s="6"/>
    </row>
    <row r="1271" spans="8:8" x14ac:dyDescent="0.25">
      <c r="H1271" s="6"/>
    </row>
    <row r="1272" spans="8:8" x14ac:dyDescent="0.25">
      <c r="H1272" s="6"/>
    </row>
    <row r="1273" spans="8:8" x14ac:dyDescent="0.25">
      <c r="H1273" s="6"/>
    </row>
    <row r="1274" spans="8:8" x14ac:dyDescent="0.25">
      <c r="H1274" s="6"/>
    </row>
    <row r="1275" spans="8:8" x14ac:dyDescent="0.25">
      <c r="H1275" s="6"/>
    </row>
    <row r="1276" spans="8:8" x14ac:dyDescent="0.25">
      <c r="H1276" s="6"/>
    </row>
    <row r="1277" spans="8:8" x14ac:dyDescent="0.25">
      <c r="H1277" s="6"/>
    </row>
    <row r="1278" spans="8:8" x14ac:dyDescent="0.25">
      <c r="H1278" s="6"/>
    </row>
    <row r="1279" spans="8:8" x14ac:dyDescent="0.25">
      <c r="H1279" s="6"/>
    </row>
    <row r="1280" spans="8:8" x14ac:dyDescent="0.25">
      <c r="H1280" s="6"/>
    </row>
    <row r="1281" spans="8:8" x14ac:dyDescent="0.25">
      <c r="H1281" s="6"/>
    </row>
    <row r="1282" spans="8:8" x14ac:dyDescent="0.25">
      <c r="H1282" s="6"/>
    </row>
    <row r="1283" spans="8:8" x14ac:dyDescent="0.25">
      <c r="H1283" s="6"/>
    </row>
    <row r="1284" spans="8:8" x14ac:dyDescent="0.25">
      <c r="H1284" s="6"/>
    </row>
    <row r="1285" spans="8:8" x14ac:dyDescent="0.25">
      <c r="H1285" s="6"/>
    </row>
    <row r="1286" spans="8:8" x14ac:dyDescent="0.25">
      <c r="H1286" s="6"/>
    </row>
    <row r="1287" spans="8:8" x14ac:dyDescent="0.25">
      <c r="H1287" s="6"/>
    </row>
    <row r="1288" spans="8:8" x14ac:dyDescent="0.25">
      <c r="H1288" s="6"/>
    </row>
    <row r="1289" spans="8:8" x14ac:dyDescent="0.25">
      <c r="H1289" s="6"/>
    </row>
    <row r="1290" spans="8:8" x14ac:dyDescent="0.25">
      <c r="H1290" s="6"/>
    </row>
    <row r="1291" spans="8:8" x14ac:dyDescent="0.25">
      <c r="H1291" s="6"/>
    </row>
    <row r="1292" spans="8:8" x14ac:dyDescent="0.25">
      <c r="H1292" s="6"/>
    </row>
    <row r="1293" spans="8:8" x14ac:dyDescent="0.25">
      <c r="H1293" s="6"/>
    </row>
    <row r="1294" spans="8:8" x14ac:dyDescent="0.25">
      <c r="H1294" s="6"/>
    </row>
    <row r="1295" spans="8:8" x14ac:dyDescent="0.25">
      <c r="H1295" s="6"/>
    </row>
    <row r="1296" spans="8:8" x14ac:dyDescent="0.25">
      <c r="H1296" s="6"/>
    </row>
    <row r="1297" spans="8:8" x14ac:dyDescent="0.25">
      <c r="H1297" s="6"/>
    </row>
    <row r="1298" spans="8:8" x14ac:dyDescent="0.25">
      <c r="H1298" s="6"/>
    </row>
    <row r="1299" spans="8:8" x14ac:dyDescent="0.25">
      <c r="H1299" s="6"/>
    </row>
    <row r="1300" spans="8:8" x14ac:dyDescent="0.25">
      <c r="H1300" s="6"/>
    </row>
    <row r="1301" spans="8:8" x14ac:dyDescent="0.25">
      <c r="H1301" s="6"/>
    </row>
    <row r="1302" spans="8:8" x14ac:dyDescent="0.25">
      <c r="H1302" s="6"/>
    </row>
    <row r="1303" spans="8:8" x14ac:dyDescent="0.25">
      <c r="H1303" s="6"/>
    </row>
    <row r="1304" spans="8:8" x14ac:dyDescent="0.25">
      <c r="H1304" s="6"/>
    </row>
    <row r="1305" spans="8:8" x14ac:dyDescent="0.25">
      <c r="H1305" s="6"/>
    </row>
    <row r="1306" spans="8:8" x14ac:dyDescent="0.25">
      <c r="H1306" s="6"/>
    </row>
    <row r="1307" spans="8:8" x14ac:dyDescent="0.25">
      <c r="H1307" s="6"/>
    </row>
    <row r="1308" spans="8:8" x14ac:dyDescent="0.25">
      <c r="H1308" s="6"/>
    </row>
    <row r="1309" spans="8:8" x14ac:dyDescent="0.25">
      <c r="H1309" s="6"/>
    </row>
    <row r="1310" spans="8:8" x14ac:dyDescent="0.25">
      <c r="H1310" s="6"/>
    </row>
    <row r="1311" spans="8:8" x14ac:dyDescent="0.25">
      <c r="H1311" s="6"/>
    </row>
    <row r="1312" spans="8:8" x14ac:dyDescent="0.25">
      <c r="H1312" s="6"/>
    </row>
    <row r="1313" spans="8:8" x14ac:dyDescent="0.25">
      <c r="H1313" s="6"/>
    </row>
    <row r="1314" spans="8:8" x14ac:dyDescent="0.25">
      <c r="H1314" s="6"/>
    </row>
    <row r="1315" spans="8:8" x14ac:dyDescent="0.25">
      <c r="H1315" s="6"/>
    </row>
    <row r="1316" spans="8:8" x14ac:dyDescent="0.25">
      <c r="H1316" s="6"/>
    </row>
    <row r="1317" spans="8:8" x14ac:dyDescent="0.25">
      <c r="H1317" s="6"/>
    </row>
    <row r="1318" spans="8:8" x14ac:dyDescent="0.25">
      <c r="H1318" s="6"/>
    </row>
    <row r="1319" spans="8:8" x14ac:dyDescent="0.25">
      <c r="H1319" s="6"/>
    </row>
    <row r="1320" spans="8:8" x14ac:dyDescent="0.25">
      <c r="H1320" s="6"/>
    </row>
    <row r="1321" spans="8:8" x14ac:dyDescent="0.25">
      <c r="H1321" s="6"/>
    </row>
    <row r="1322" spans="8:8" x14ac:dyDescent="0.25">
      <c r="H1322" s="6"/>
    </row>
    <row r="1323" spans="8:8" x14ac:dyDescent="0.25">
      <c r="H1323" s="6"/>
    </row>
    <row r="1324" spans="8:8" x14ac:dyDescent="0.25">
      <c r="H1324" s="6"/>
    </row>
    <row r="1325" spans="8:8" x14ac:dyDescent="0.25">
      <c r="H1325" s="6"/>
    </row>
    <row r="1326" spans="8:8" x14ac:dyDescent="0.25">
      <c r="H1326" s="6"/>
    </row>
    <row r="1327" spans="8:8" x14ac:dyDescent="0.25">
      <c r="H1327" s="6"/>
    </row>
    <row r="1328" spans="8:8" x14ac:dyDescent="0.25">
      <c r="H1328" s="6"/>
    </row>
    <row r="1329" spans="8:8" x14ac:dyDescent="0.25">
      <c r="H1329" s="6"/>
    </row>
    <row r="1330" spans="8:8" x14ac:dyDescent="0.25">
      <c r="H1330" s="6"/>
    </row>
    <row r="1331" spans="8:8" x14ac:dyDescent="0.25">
      <c r="H1331" s="6"/>
    </row>
    <row r="1332" spans="8:8" x14ac:dyDescent="0.25">
      <c r="H1332" s="6"/>
    </row>
    <row r="1333" spans="8:8" x14ac:dyDescent="0.25">
      <c r="H1333" s="6"/>
    </row>
    <row r="1334" spans="8:8" x14ac:dyDescent="0.25">
      <c r="H1334" s="6"/>
    </row>
    <row r="1335" spans="8:8" x14ac:dyDescent="0.25">
      <c r="H1335" s="6"/>
    </row>
    <row r="1336" spans="8:8" x14ac:dyDescent="0.25">
      <c r="H1336" s="6"/>
    </row>
    <row r="1337" spans="8:8" x14ac:dyDescent="0.25">
      <c r="H1337" s="6"/>
    </row>
    <row r="1338" spans="8:8" x14ac:dyDescent="0.25">
      <c r="H1338" s="6"/>
    </row>
    <row r="1339" spans="8:8" x14ac:dyDescent="0.25">
      <c r="H1339" s="6"/>
    </row>
    <row r="1340" spans="8:8" x14ac:dyDescent="0.25">
      <c r="H1340" s="6"/>
    </row>
    <row r="1341" spans="8:8" x14ac:dyDescent="0.25">
      <c r="H1341" s="6"/>
    </row>
    <row r="1342" spans="8:8" x14ac:dyDescent="0.25">
      <c r="H1342" s="6"/>
    </row>
    <row r="1343" spans="8:8" x14ac:dyDescent="0.25">
      <c r="H1343" s="6"/>
    </row>
    <row r="1344" spans="8:8" x14ac:dyDescent="0.25">
      <c r="H1344" s="6"/>
    </row>
    <row r="1345" spans="8:8" x14ac:dyDescent="0.25">
      <c r="H1345" s="6"/>
    </row>
    <row r="1346" spans="8:8" x14ac:dyDescent="0.25">
      <c r="H1346" s="6"/>
    </row>
    <row r="1347" spans="8:8" x14ac:dyDescent="0.25">
      <c r="H1347" s="6"/>
    </row>
    <row r="1348" spans="8:8" x14ac:dyDescent="0.25">
      <c r="H1348" s="6"/>
    </row>
    <row r="1349" spans="8:8" x14ac:dyDescent="0.25">
      <c r="H1349" s="6"/>
    </row>
    <row r="1350" spans="8:8" x14ac:dyDescent="0.25">
      <c r="H1350" s="6"/>
    </row>
    <row r="1351" spans="8:8" x14ac:dyDescent="0.25">
      <c r="H1351" s="6"/>
    </row>
    <row r="1352" spans="8:8" x14ac:dyDescent="0.25">
      <c r="H1352" s="6"/>
    </row>
    <row r="1353" spans="8:8" x14ac:dyDescent="0.25">
      <c r="H1353" s="6"/>
    </row>
    <row r="1354" spans="8:8" x14ac:dyDescent="0.25">
      <c r="H1354" s="6"/>
    </row>
    <row r="1355" spans="8:8" x14ac:dyDescent="0.25">
      <c r="H1355" s="6"/>
    </row>
    <row r="1356" spans="8:8" x14ac:dyDescent="0.25">
      <c r="H1356" s="6"/>
    </row>
    <row r="1357" spans="8:8" x14ac:dyDescent="0.25">
      <c r="H1357" s="6"/>
    </row>
    <row r="1358" spans="8:8" x14ac:dyDescent="0.25">
      <c r="H1358" s="6"/>
    </row>
    <row r="1359" spans="8:8" x14ac:dyDescent="0.25">
      <c r="H1359" s="6"/>
    </row>
    <row r="1360" spans="8:8" x14ac:dyDescent="0.25">
      <c r="H1360" s="6"/>
    </row>
    <row r="1361" spans="8:8" x14ac:dyDescent="0.25">
      <c r="H1361" s="6"/>
    </row>
    <row r="1362" spans="8:8" x14ac:dyDescent="0.25">
      <c r="H1362" s="6"/>
    </row>
    <row r="1363" spans="8:8" x14ac:dyDescent="0.25">
      <c r="H1363" s="6"/>
    </row>
    <row r="1364" spans="8:8" x14ac:dyDescent="0.25">
      <c r="H1364" s="6"/>
    </row>
    <row r="1365" spans="8:8" x14ac:dyDescent="0.25">
      <c r="H1365" s="6"/>
    </row>
    <row r="1366" spans="8:8" x14ac:dyDescent="0.25">
      <c r="H1366" s="6"/>
    </row>
    <row r="1367" spans="8:8" x14ac:dyDescent="0.25">
      <c r="H1367" s="6"/>
    </row>
    <row r="1368" spans="8:8" x14ac:dyDescent="0.25">
      <c r="H1368" s="6"/>
    </row>
    <row r="1369" spans="8:8" x14ac:dyDescent="0.25">
      <c r="H1369" s="6"/>
    </row>
    <row r="1370" spans="8:8" x14ac:dyDescent="0.25">
      <c r="H1370" s="6"/>
    </row>
    <row r="1371" spans="8:8" x14ac:dyDescent="0.25">
      <c r="H1371" s="6"/>
    </row>
    <row r="1372" spans="8:8" x14ac:dyDescent="0.25">
      <c r="H1372" s="6"/>
    </row>
    <row r="1373" spans="8:8" x14ac:dyDescent="0.25">
      <c r="H1373" s="6"/>
    </row>
    <row r="1374" spans="8:8" x14ac:dyDescent="0.25">
      <c r="H1374" s="6"/>
    </row>
    <row r="1375" spans="8:8" x14ac:dyDescent="0.25">
      <c r="H1375" s="6"/>
    </row>
    <row r="1376" spans="8:8" x14ac:dyDescent="0.25">
      <c r="H1376" s="6"/>
    </row>
    <row r="1377" spans="8:8" x14ac:dyDescent="0.25">
      <c r="H1377" s="6"/>
    </row>
    <row r="1378" spans="8:8" x14ac:dyDescent="0.25">
      <c r="H1378" s="6"/>
    </row>
    <row r="1379" spans="8:8" x14ac:dyDescent="0.25">
      <c r="H1379" s="6"/>
    </row>
    <row r="1380" spans="8:8" x14ac:dyDescent="0.25">
      <c r="H1380" s="6"/>
    </row>
    <row r="1381" spans="8:8" x14ac:dyDescent="0.25">
      <c r="H1381" s="6"/>
    </row>
    <row r="1382" spans="8:8" x14ac:dyDescent="0.25">
      <c r="H1382" s="6"/>
    </row>
    <row r="1383" spans="8:8" x14ac:dyDescent="0.25">
      <c r="H1383" s="6"/>
    </row>
    <row r="1384" spans="8:8" x14ac:dyDescent="0.25">
      <c r="H1384" s="6"/>
    </row>
    <row r="1385" spans="8:8" x14ac:dyDescent="0.25">
      <c r="H1385" s="6"/>
    </row>
    <row r="1386" spans="8:8" x14ac:dyDescent="0.25">
      <c r="H1386" s="6"/>
    </row>
    <row r="1387" spans="8:8" x14ac:dyDescent="0.25">
      <c r="H1387" s="6"/>
    </row>
    <row r="1388" spans="8:8" x14ac:dyDescent="0.25">
      <c r="H1388" s="6"/>
    </row>
    <row r="1389" spans="8:8" x14ac:dyDescent="0.25">
      <c r="H1389" s="6"/>
    </row>
    <row r="1390" spans="8:8" x14ac:dyDescent="0.25">
      <c r="H1390" s="6"/>
    </row>
    <row r="1391" spans="8:8" x14ac:dyDescent="0.25">
      <c r="H1391" s="6"/>
    </row>
    <row r="1392" spans="8:8" x14ac:dyDescent="0.25">
      <c r="H1392" s="6"/>
    </row>
    <row r="1393" spans="8:8" x14ac:dyDescent="0.25">
      <c r="H1393" s="6"/>
    </row>
    <row r="1394" spans="8:8" x14ac:dyDescent="0.25">
      <c r="H1394" s="6"/>
    </row>
    <row r="1395" spans="8:8" x14ac:dyDescent="0.25">
      <c r="H1395" s="6"/>
    </row>
    <row r="1396" spans="8:8" x14ac:dyDescent="0.25">
      <c r="H1396" s="6"/>
    </row>
    <row r="1397" spans="8:8" x14ac:dyDescent="0.25">
      <c r="H1397" s="6"/>
    </row>
    <row r="1398" spans="8:8" x14ac:dyDescent="0.25">
      <c r="H1398" s="6"/>
    </row>
    <row r="1399" spans="8:8" x14ac:dyDescent="0.25">
      <c r="H1399" s="6"/>
    </row>
    <row r="1400" spans="8:8" x14ac:dyDescent="0.25">
      <c r="H1400" s="6"/>
    </row>
    <row r="1401" spans="8:8" x14ac:dyDescent="0.25">
      <c r="H1401" s="6"/>
    </row>
    <row r="1402" spans="8:8" x14ac:dyDescent="0.25">
      <c r="H1402" s="6"/>
    </row>
    <row r="1403" spans="8:8" x14ac:dyDescent="0.25">
      <c r="H1403" s="6"/>
    </row>
    <row r="1404" spans="8:8" x14ac:dyDescent="0.25">
      <c r="H1404" s="6"/>
    </row>
    <row r="1405" spans="8:8" x14ac:dyDescent="0.25">
      <c r="H1405" s="6"/>
    </row>
    <row r="1406" spans="8:8" x14ac:dyDescent="0.25">
      <c r="H1406" s="6"/>
    </row>
    <row r="1407" spans="8:8" x14ac:dyDescent="0.25">
      <c r="H1407" s="6"/>
    </row>
    <row r="1408" spans="8:8" x14ac:dyDescent="0.25">
      <c r="H1408" s="6"/>
    </row>
    <row r="1409" spans="8:8" x14ac:dyDescent="0.25">
      <c r="H1409" s="6"/>
    </row>
    <row r="1410" spans="8:8" x14ac:dyDescent="0.25">
      <c r="H1410" s="6"/>
    </row>
    <row r="1411" spans="8:8" x14ac:dyDescent="0.25">
      <c r="H1411" s="6"/>
    </row>
    <row r="1412" spans="8:8" x14ac:dyDescent="0.25">
      <c r="H1412" s="6"/>
    </row>
    <row r="1413" spans="8:8" x14ac:dyDescent="0.25">
      <c r="H1413" s="6"/>
    </row>
    <row r="1414" spans="8:8" x14ac:dyDescent="0.25">
      <c r="H1414" s="6"/>
    </row>
    <row r="1415" spans="8:8" x14ac:dyDescent="0.25">
      <c r="H1415" s="6"/>
    </row>
    <row r="1416" spans="8:8" x14ac:dyDescent="0.25">
      <c r="H1416" s="6"/>
    </row>
    <row r="1417" spans="8:8" x14ac:dyDescent="0.25">
      <c r="H1417" s="6"/>
    </row>
    <row r="1418" spans="8:8" x14ac:dyDescent="0.25">
      <c r="H1418" s="6"/>
    </row>
    <row r="1419" spans="8:8" x14ac:dyDescent="0.25">
      <c r="H1419" s="6"/>
    </row>
    <row r="1420" spans="8:8" x14ac:dyDescent="0.25">
      <c r="H1420" s="6"/>
    </row>
    <row r="1421" spans="8:8" x14ac:dyDescent="0.25">
      <c r="H1421" s="6"/>
    </row>
    <row r="1422" spans="8:8" x14ac:dyDescent="0.25">
      <c r="H1422" s="6"/>
    </row>
    <row r="1423" spans="8:8" x14ac:dyDescent="0.25">
      <c r="H1423" s="6"/>
    </row>
    <row r="1424" spans="8:8" x14ac:dyDescent="0.25">
      <c r="H1424" s="6"/>
    </row>
    <row r="1425" spans="8:8" x14ac:dyDescent="0.25">
      <c r="H1425" s="6"/>
    </row>
    <row r="1426" spans="8:8" x14ac:dyDescent="0.25">
      <c r="H1426" s="6"/>
    </row>
    <row r="1427" spans="8:8" x14ac:dyDescent="0.25">
      <c r="H1427" s="6"/>
    </row>
    <row r="1428" spans="8:8" x14ac:dyDescent="0.25">
      <c r="H1428" s="6"/>
    </row>
    <row r="1429" spans="8:8" x14ac:dyDescent="0.25">
      <c r="H1429" s="6"/>
    </row>
    <row r="1430" spans="8:8" x14ac:dyDescent="0.25">
      <c r="H1430" s="6"/>
    </row>
    <row r="1431" spans="8:8" x14ac:dyDescent="0.25">
      <c r="H1431" s="6"/>
    </row>
    <row r="1432" spans="8:8" x14ac:dyDescent="0.25">
      <c r="H1432" s="6"/>
    </row>
    <row r="1433" spans="8:8" x14ac:dyDescent="0.25">
      <c r="H1433" s="6"/>
    </row>
    <row r="1434" spans="8:8" x14ac:dyDescent="0.25">
      <c r="H1434" s="6"/>
    </row>
    <row r="1435" spans="8:8" x14ac:dyDescent="0.25">
      <c r="H1435" s="6"/>
    </row>
    <row r="1436" spans="8:8" x14ac:dyDescent="0.25">
      <c r="H1436" s="6"/>
    </row>
    <row r="1437" spans="8:8" x14ac:dyDescent="0.25">
      <c r="H1437" s="6"/>
    </row>
    <row r="1438" spans="8:8" x14ac:dyDescent="0.25">
      <c r="H1438" s="6"/>
    </row>
    <row r="1439" spans="8:8" x14ac:dyDescent="0.25">
      <c r="H1439" s="6"/>
    </row>
    <row r="1440" spans="8:8" x14ac:dyDescent="0.25">
      <c r="H1440" s="6"/>
    </row>
    <row r="1441" spans="8:8" x14ac:dyDescent="0.25">
      <c r="H1441" s="6"/>
    </row>
    <row r="1442" spans="8:8" x14ac:dyDescent="0.25">
      <c r="H1442" s="6"/>
    </row>
    <row r="1443" spans="8:8" x14ac:dyDescent="0.25">
      <c r="H1443" s="6"/>
    </row>
    <row r="1444" spans="8:8" x14ac:dyDescent="0.25">
      <c r="H1444" s="6"/>
    </row>
    <row r="1445" spans="8:8" x14ac:dyDescent="0.25">
      <c r="H1445" s="6"/>
    </row>
    <row r="1446" spans="8:8" x14ac:dyDescent="0.25">
      <c r="H1446" s="6"/>
    </row>
    <row r="1447" spans="8:8" x14ac:dyDescent="0.25">
      <c r="H1447" s="6"/>
    </row>
    <row r="1448" spans="8:8" x14ac:dyDescent="0.25">
      <c r="H1448" s="6"/>
    </row>
    <row r="1449" spans="8:8" x14ac:dyDescent="0.25">
      <c r="H1449" s="6"/>
    </row>
    <row r="1450" spans="8:8" x14ac:dyDescent="0.25">
      <c r="H1450" s="6"/>
    </row>
    <row r="1451" spans="8:8" x14ac:dyDescent="0.25">
      <c r="H1451" s="6"/>
    </row>
    <row r="1452" spans="8:8" x14ac:dyDescent="0.25">
      <c r="H1452" s="6"/>
    </row>
    <row r="1453" spans="8:8" x14ac:dyDescent="0.25">
      <c r="H1453" s="6"/>
    </row>
    <row r="1454" spans="8:8" x14ac:dyDescent="0.25">
      <c r="H1454" s="6"/>
    </row>
    <row r="1455" spans="8:8" x14ac:dyDescent="0.25">
      <c r="H1455" s="6"/>
    </row>
    <row r="1456" spans="8:8" x14ac:dyDescent="0.25">
      <c r="H1456" s="6"/>
    </row>
    <row r="1457" spans="8:8" x14ac:dyDescent="0.25">
      <c r="H1457" s="6"/>
    </row>
    <row r="1458" spans="8:8" x14ac:dyDescent="0.25">
      <c r="H1458" s="6"/>
    </row>
    <row r="1459" spans="8:8" x14ac:dyDescent="0.25">
      <c r="H1459" s="6"/>
    </row>
    <row r="1460" spans="8:8" x14ac:dyDescent="0.25">
      <c r="H1460" s="6"/>
    </row>
    <row r="1461" spans="8:8" x14ac:dyDescent="0.25">
      <c r="H1461" s="6"/>
    </row>
    <row r="1462" spans="8:8" x14ac:dyDescent="0.25">
      <c r="H1462" s="6"/>
    </row>
    <row r="1463" spans="8:8" x14ac:dyDescent="0.25">
      <c r="H1463" s="6"/>
    </row>
    <row r="1464" spans="8:8" x14ac:dyDescent="0.25">
      <c r="H1464" s="6"/>
    </row>
    <row r="1465" spans="8:8" x14ac:dyDescent="0.25">
      <c r="H1465" s="6"/>
    </row>
    <row r="1466" spans="8:8" x14ac:dyDescent="0.25">
      <c r="H1466" s="6"/>
    </row>
    <row r="1467" spans="8:8" x14ac:dyDescent="0.25">
      <c r="H1467" s="6"/>
    </row>
    <row r="1468" spans="8:8" x14ac:dyDescent="0.25">
      <c r="H1468" s="6"/>
    </row>
    <row r="1469" spans="8:8" x14ac:dyDescent="0.25">
      <c r="H1469" s="6"/>
    </row>
    <row r="1470" spans="8:8" x14ac:dyDescent="0.25">
      <c r="H1470" s="6"/>
    </row>
    <row r="1471" spans="8:8" x14ac:dyDescent="0.25">
      <c r="H1471" s="6"/>
    </row>
    <row r="1472" spans="8:8" x14ac:dyDescent="0.25">
      <c r="H1472" s="6"/>
    </row>
    <row r="1473" spans="8:8" x14ac:dyDescent="0.25">
      <c r="H1473" s="6"/>
    </row>
    <row r="1474" spans="8:8" x14ac:dyDescent="0.25">
      <c r="H1474" s="6"/>
    </row>
    <row r="1475" spans="8:8" x14ac:dyDescent="0.25">
      <c r="H1475" s="6"/>
    </row>
    <row r="1476" spans="8:8" x14ac:dyDescent="0.25">
      <c r="H1476" s="6"/>
    </row>
    <row r="1477" spans="8:8" x14ac:dyDescent="0.25">
      <c r="H1477" s="6"/>
    </row>
    <row r="1478" spans="8:8" x14ac:dyDescent="0.25">
      <c r="H1478" s="6"/>
    </row>
    <row r="1479" spans="8:8" x14ac:dyDescent="0.25">
      <c r="H1479" s="6"/>
    </row>
    <row r="1480" spans="8:8" x14ac:dyDescent="0.25">
      <c r="H1480" s="6"/>
    </row>
    <row r="1481" spans="8:8" x14ac:dyDescent="0.25">
      <c r="H1481" s="6"/>
    </row>
    <row r="1482" spans="8:8" x14ac:dyDescent="0.25">
      <c r="H1482" s="6"/>
    </row>
    <row r="1483" spans="8:8" x14ac:dyDescent="0.25">
      <c r="H1483" s="6"/>
    </row>
    <row r="1484" spans="8:8" x14ac:dyDescent="0.25">
      <c r="H1484" s="6"/>
    </row>
    <row r="1485" spans="8:8" x14ac:dyDescent="0.25">
      <c r="H1485" s="6"/>
    </row>
    <row r="1486" spans="8:8" x14ac:dyDescent="0.25">
      <c r="H1486" s="6"/>
    </row>
    <row r="1487" spans="8:8" x14ac:dyDescent="0.25">
      <c r="H1487" s="6"/>
    </row>
    <row r="1488" spans="8:8" x14ac:dyDescent="0.25">
      <c r="H1488" s="6"/>
    </row>
    <row r="1489" spans="8:8" x14ac:dyDescent="0.25">
      <c r="H1489" s="6"/>
    </row>
    <row r="1490" spans="8:8" x14ac:dyDescent="0.25">
      <c r="H1490" s="6"/>
    </row>
    <row r="1491" spans="8:8" x14ac:dyDescent="0.25">
      <c r="H1491" s="6"/>
    </row>
    <row r="1492" spans="8:8" x14ac:dyDescent="0.25">
      <c r="H1492" s="6"/>
    </row>
    <row r="1493" spans="8:8" x14ac:dyDescent="0.25">
      <c r="H1493" s="6"/>
    </row>
    <row r="1494" spans="8:8" x14ac:dyDescent="0.25">
      <c r="H1494" s="6"/>
    </row>
    <row r="1495" spans="8:8" x14ac:dyDescent="0.25">
      <c r="H1495" s="6"/>
    </row>
    <row r="1496" spans="8:8" x14ac:dyDescent="0.25">
      <c r="H1496" s="6"/>
    </row>
    <row r="1497" spans="8:8" x14ac:dyDescent="0.25">
      <c r="H1497" s="6"/>
    </row>
    <row r="1498" spans="8:8" x14ac:dyDescent="0.25">
      <c r="H1498" s="6"/>
    </row>
    <row r="1499" spans="8:8" x14ac:dyDescent="0.25">
      <c r="H1499" s="6"/>
    </row>
    <row r="1500" spans="8:8" x14ac:dyDescent="0.25">
      <c r="H1500" s="6"/>
    </row>
    <row r="1501" spans="8:8" x14ac:dyDescent="0.25">
      <c r="H1501" s="6"/>
    </row>
    <row r="1502" spans="8:8" x14ac:dyDescent="0.25">
      <c r="H1502" s="6"/>
    </row>
    <row r="1503" spans="8:8" x14ac:dyDescent="0.25">
      <c r="H1503" s="6"/>
    </row>
    <row r="1504" spans="8:8" x14ac:dyDescent="0.25">
      <c r="H1504" s="6"/>
    </row>
    <row r="1505" spans="8:8" x14ac:dyDescent="0.25">
      <c r="H1505" s="6"/>
    </row>
    <row r="1506" spans="8:8" x14ac:dyDescent="0.25">
      <c r="H1506" s="6"/>
    </row>
    <row r="1507" spans="8:8" x14ac:dyDescent="0.25">
      <c r="H1507" s="6"/>
    </row>
    <row r="1508" spans="8:8" x14ac:dyDescent="0.25">
      <c r="H1508" s="6"/>
    </row>
    <row r="1509" spans="8:8" x14ac:dyDescent="0.25">
      <c r="H1509" s="6"/>
    </row>
    <row r="1510" spans="8:8" x14ac:dyDescent="0.25">
      <c r="H1510" s="6"/>
    </row>
    <row r="1511" spans="8:8" x14ac:dyDescent="0.25">
      <c r="H1511" s="6"/>
    </row>
    <row r="1512" spans="8:8" x14ac:dyDescent="0.25">
      <c r="H1512" s="6"/>
    </row>
    <row r="1513" spans="8:8" x14ac:dyDescent="0.25">
      <c r="H1513" s="6"/>
    </row>
    <row r="1514" spans="8:8" x14ac:dyDescent="0.25">
      <c r="H1514" s="6"/>
    </row>
    <row r="1515" spans="8:8" x14ac:dyDescent="0.25">
      <c r="H1515" s="6"/>
    </row>
    <row r="1516" spans="8:8" x14ac:dyDescent="0.25">
      <c r="H1516" s="6"/>
    </row>
    <row r="1517" spans="8:8" x14ac:dyDescent="0.25">
      <c r="H1517" s="6"/>
    </row>
    <row r="1518" spans="8:8" x14ac:dyDescent="0.25">
      <c r="H1518" s="6"/>
    </row>
    <row r="1519" spans="8:8" x14ac:dyDescent="0.25">
      <c r="H1519" s="6"/>
    </row>
    <row r="1520" spans="8:8" x14ac:dyDescent="0.25">
      <c r="H1520" s="6"/>
    </row>
    <row r="1521" spans="8:8" x14ac:dyDescent="0.25">
      <c r="H1521" s="6"/>
    </row>
    <row r="1522" spans="8:8" x14ac:dyDescent="0.25">
      <c r="H1522" s="6"/>
    </row>
    <row r="1523" spans="8:8" x14ac:dyDescent="0.25">
      <c r="H1523" s="6"/>
    </row>
    <row r="1524" spans="8:8" x14ac:dyDescent="0.25">
      <c r="H1524" s="6"/>
    </row>
    <row r="1525" spans="8:8" x14ac:dyDescent="0.25">
      <c r="H1525" s="6"/>
    </row>
    <row r="1526" spans="8:8" x14ac:dyDescent="0.25">
      <c r="H1526" s="6"/>
    </row>
    <row r="1527" spans="8:8" x14ac:dyDescent="0.25">
      <c r="H1527" s="6"/>
    </row>
    <row r="1528" spans="8:8" x14ac:dyDescent="0.25">
      <c r="H1528" s="6"/>
    </row>
    <row r="1529" spans="8:8" x14ac:dyDescent="0.25">
      <c r="H1529" s="6"/>
    </row>
    <row r="1530" spans="8:8" x14ac:dyDescent="0.25">
      <c r="H1530" s="6"/>
    </row>
    <row r="1531" spans="8:8" x14ac:dyDescent="0.25">
      <c r="H1531" s="6"/>
    </row>
    <row r="1532" spans="8:8" x14ac:dyDescent="0.25">
      <c r="H1532" s="6"/>
    </row>
    <row r="1533" spans="8:8" x14ac:dyDescent="0.25">
      <c r="H1533" s="6"/>
    </row>
    <row r="1534" spans="8:8" x14ac:dyDescent="0.25">
      <c r="H1534" s="6"/>
    </row>
    <row r="1535" spans="8:8" x14ac:dyDescent="0.25">
      <c r="H1535" s="6"/>
    </row>
    <row r="1536" spans="8:8" x14ac:dyDescent="0.25">
      <c r="H1536" s="6"/>
    </row>
    <row r="1537" spans="8:8" x14ac:dyDescent="0.25">
      <c r="H1537" s="6"/>
    </row>
    <row r="1538" spans="8:8" x14ac:dyDescent="0.25">
      <c r="H1538" s="6"/>
    </row>
    <row r="1539" spans="8:8" x14ac:dyDescent="0.25">
      <c r="H1539" s="6"/>
    </row>
    <row r="1540" spans="8:8" x14ac:dyDescent="0.25">
      <c r="H1540" s="6"/>
    </row>
    <row r="1541" spans="8:8" x14ac:dyDescent="0.25">
      <c r="H1541" s="6"/>
    </row>
    <row r="1542" spans="8:8" x14ac:dyDescent="0.25">
      <c r="H1542" s="6"/>
    </row>
    <row r="1543" spans="8:8" x14ac:dyDescent="0.25">
      <c r="H1543" s="6"/>
    </row>
    <row r="1544" spans="8:8" x14ac:dyDescent="0.25">
      <c r="H1544" s="6"/>
    </row>
    <row r="1545" spans="8:8" x14ac:dyDescent="0.25">
      <c r="H1545" s="6"/>
    </row>
    <row r="1546" spans="8:8" x14ac:dyDescent="0.25">
      <c r="H1546" s="6"/>
    </row>
    <row r="1547" spans="8:8" x14ac:dyDescent="0.25">
      <c r="H1547" s="6"/>
    </row>
    <row r="1548" spans="8:8" x14ac:dyDescent="0.25">
      <c r="H1548" s="6"/>
    </row>
    <row r="1549" spans="8:8" x14ac:dyDescent="0.25">
      <c r="H1549" s="6"/>
    </row>
    <row r="1550" spans="8:8" x14ac:dyDescent="0.25">
      <c r="H1550" s="6"/>
    </row>
    <row r="1551" spans="8:8" x14ac:dyDescent="0.25">
      <c r="H1551" s="6"/>
    </row>
    <row r="1552" spans="8:8" x14ac:dyDescent="0.25">
      <c r="H1552" s="6"/>
    </row>
    <row r="1553" spans="8:8" x14ac:dyDescent="0.25">
      <c r="H1553" s="6"/>
    </row>
    <row r="1554" spans="8:8" x14ac:dyDescent="0.25">
      <c r="H1554" s="6"/>
    </row>
    <row r="1555" spans="8:8" x14ac:dyDescent="0.25">
      <c r="H1555" s="6"/>
    </row>
    <row r="1556" spans="8:8" x14ac:dyDescent="0.25">
      <c r="H1556" s="6"/>
    </row>
    <row r="1557" spans="8:8" x14ac:dyDescent="0.25">
      <c r="H1557" s="6"/>
    </row>
    <row r="1558" spans="8:8" x14ac:dyDescent="0.25">
      <c r="H1558" s="6"/>
    </row>
    <row r="1559" spans="8:8" x14ac:dyDescent="0.25">
      <c r="H1559" s="6"/>
    </row>
    <row r="1560" spans="8:8" x14ac:dyDescent="0.25">
      <c r="H1560" s="6"/>
    </row>
    <row r="1561" spans="8:8" x14ac:dyDescent="0.25">
      <c r="H1561" s="6"/>
    </row>
    <row r="1562" spans="8:8" x14ac:dyDescent="0.25">
      <c r="H1562" s="6"/>
    </row>
    <row r="1563" spans="8:8" x14ac:dyDescent="0.25">
      <c r="H1563" s="6"/>
    </row>
    <row r="1564" spans="8:8" x14ac:dyDescent="0.25">
      <c r="H1564" s="6"/>
    </row>
    <row r="1565" spans="8:8" x14ac:dyDescent="0.25">
      <c r="H1565" s="6"/>
    </row>
    <row r="1566" spans="8:8" x14ac:dyDescent="0.25">
      <c r="H1566" s="6"/>
    </row>
    <row r="1567" spans="8:8" x14ac:dyDescent="0.25">
      <c r="H1567" s="6"/>
    </row>
    <row r="1568" spans="8:8" x14ac:dyDescent="0.25">
      <c r="H1568" s="6"/>
    </row>
    <row r="1569" spans="8:8" x14ac:dyDescent="0.25">
      <c r="H1569" s="6"/>
    </row>
    <row r="1570" spans="8:8" x14ac:dyDescent="0.25">
      <c r="H1570" s="6"/>
    </row>
    <row r="1571" spans="8:8" x14ac:dyDescent="0.25">
      <c r="H1571" s="6"/>
    </row>
    <row r="1572" spans="8:8" x14ac:dyDescent="0.25">
      <c r="H1572" s="6"/>
    </row>
    <row r="1573" spans="8:8" x14ac:dyDescent="0.25">
      <c r="H1573" s="6"/>
    </row>
    <row r="1574" spans="8:8" x14ac:dyDescent="0.25">
      <c r="H1574" s="6"/>
    </row>
    <row r="1575" spans="8:8" x14ac:dyDescent="0.25">
      <c r="H1575" s="6"/>
    </row>
    <row r="1576" spans="8:8" x14ac:dyDescent="0.25">
      <c r="H1576" s="6"/>
    </row>
    <row r="1577" spans="8:8" x14ac:dyDescent="0.25">
      <c r="H1577" s="6"/>
    </row>
    <row r="1578" spans="8:8" x14ac:dyDescent="0.25">
      <c r="H1578" s="6"/>
    </row>
    <row r="1579" spans="8:8" x14ac:dyDescent="0.25">
      <c r="H1579" s="6"/>
    </row>
    <row r="1580" spans="8:8" x14ac:dyDescent="0.25">
      <c r="H1580" s="6"/>
    </row>
    <row r="1581" spans="8:8" x14ac:dyDescent="0.25">
      <c r="H1581" s="6"/>
    </row>
    <row r="1582" spans="8:8" x14ac:dyDescent="0.25">
      <c r="H1582" s="6"/>
    </row>
    <row r="1583" spans="8:8" x14ac:dyDescent="0.25">
      <c r="H1583" s="6"/>
    </row>
    <row r="1584" spans="8:8" x14ac:dyDescent="0.25">
      <c r="H1584" s="6"/>
    </row>
    <row r="1585" spans="8:8" x14ac:dyDescent="0.25">
      <c r="H1585" s="6"/>
    </row>
    <row r="1586" spans="8:8" x14ac:dyDescent="0.25">
      <c r="H1586" s="6"/>
    </row>
    <row r="1587" spans="8:8" x14ac:dyDescent="0.25">
      <c r="H1587" s="6"/>
    </row>
    <row r="1588" spans="8:8" x14ac:dyDescent="0.25">
      <c r="H1588" s="6"/>
    </row>
    <row r="1589" spans="8:8" x14ac:dyDescent="0.25">
      <c r="H1589" s="6"/>
    </row>
    <row r="1590" spans="8:8" x14ac:dyDescent="0.25">
      <c r="H1590" s="6"/>
    </row>
    <row r="1591" spans="8:8" x14ac:dyDescent="0.25">
      <c r="H1591" s="6"/>
    </row>
    <row r="1592" spans="8:8" x14ac:dyDescent="0.25">
      <c r="H1592" s="6"/>
    </row>
    <row r="1593" spans="8:8" x14ac:dyDescent="0.25">
      <c r="H1593" s="6"/>
    </row>
    <row r="1594" spans="8:8" x14ac:dyDescent="0.25">
      <c r="H1594" s="6"/>
    </row>
    <row r="1595" spans="8:8" x14ac:dyDescent="0.25">
      <c r="H1595" s="6"/>
    </row>
    <row r="1596" spans="8:8" x14ac:dyDescent="0.25">
      <c r="H1596" s="6"/>
    </row>
    <row r="1597" spans="8:8" x14ac:dyDescent="0.25">
      <c r="H1597" s="6"/>
    </row>
    <row r="1598" spans="8:8" x14ac:dyDescent="0.25">
      <c r="H1598" s="6"/>
    </row>
    <row r="1599" spans="8:8" x14ac:dyDescent="0.25">
      <c r="H1599" s="6"/>
    </row>
    <row r="1600" spans="8:8" x14ac:dyDescent="0.25">
      <c r="H1600" s="6"/>
    </row>
    <row r="1601" spans="8:8" x14ac:dyDescent="0.25">
      <c r="H1601" s="6"/>
    </row>
    <row r="1602" spans="8:8" x14ac:dyDescent="0.25">
      <c r="H1602" s="6"/>
    </row>
    <row r="1603" spans="8:8" x14ac:dyDescent="0.25">
      <c r="H1603" s="6"/>
    </row>
    <row r="1604" spans="8:8" x14ac:dyDescent="0.25">
      <c r="H1604" s="6"/>
    </row>
    <row r="1605" spans="8:8" x14ac:dyDescent="0.25">
      <c r="H1605" s="6"/>
    </row>
    <row r="1606" spans="8:8" x14ac:dyDescent="0.25">
      <c r="H1606" s="6"/>
    </row>
    <row r="1607" spans="8:8" x14ac:dyDescent="0.25">
      <c r="H1607" s="6"/>
    </row>
    <row r="1608" spans="8:8" x14ac:dyDescent="0.25">
      <c r="H1608" s="6"/>
    </row>
    <row r="1609" spans="8:8" x14ac:dyDescent="0.25">
      <c r="H1609" s="6"/>
    </row>
    <row r="1610" spans="8:8" x14ac:dyDescent="0.25">
      <c r="H1610" s="6"/>
    </row>
    <row r="1611" spans="8:8" x14ac:dyDescent="0.25">
      <c r="H1611" s="6"/>
    </row>
    <row r="1612" spans="8:8" x14ac:dyDescent="0.25">
      <c r="H1612" s="6"/>
    </row>
    <row r="1613" spans="8:8" x14ac:dyDescent="0.25">
      <c r="H1613" s="6"/>
    </row>
    <row r="1614" spans="8:8" x14ac:dyDescent="0.25">
      <c r="H1614" s="6"/>
    </row>
    <row r="1615" spans="8:8" x14ac:dyDescent="0.25">
      <c r="H1615" s="6"/>
    </row>
    <row r="1616" spans="8:8" x14ac:dyDescent="0.25">
      <c r="H1616" s="6"/>
    </row>
    <row r="1617" spans="8:8" x14ac:dyDescent="0.25">
      <c r="H1617" s="6"/>
    </row>
    <row r="1618" spans="8:8" x14ac:dyDescent="0.25">
      <c r="H1618" s="6"/>
    </row>
    <row r="1619" spans="8:8" x14ac:dyDescent="0.25">
      <c r="H1619" s="6"/>
    </row>
    <row r="1620" spans="8:8" x14ac:dyDescent="0.25">
      <c r="H1620" s="6"/>
    </row>
    <row r="1621" spans="8:8" x14ac:dyDescent="0.25">
      <c r="H1621" s="6"/>
    </row>
    <row r="1622" spans="8:8" x14ac:dyDescent="0.25">
      <c r="H1622" s="6"/>
    </row>
    <row r="1623" spans="8:8" x14ac:dyDescent="0.25">
      <c r="H1623" s="6"/>
    </row>
    <row r="1624" spans="8:8" x14ac:dyDescent="0.25">
      <c r="H1624" s="6"/>
    </row>
    <row r="1625" spans="8:8" x14ac:dyDescent="0.25">
      <c r="H1625" s="6"/>
    </row>
    <row r="1626" spans="8:8" x14ac:dyDescent="0.25">
      <c r="H1626" s="6"/>
    </row>
    <row r="1627" spans="8:8" x14ac:dyDescent="0.25">
      <c r="H1627" s="6"/>
    </row>
    <row r="1628" spans="8:8" x14ac:dyDescent="0.25">
      <c r="H1628" s="6"/>
    </row>
    <row r="1629" spans="8:8" x14ac:dyDescent="0.25">
      <c r="H1629" s="6"/>
    </row>
    <row r="1630" spans="8:8" x14ac:dyDescent="0.25">
      <c r="H1630" s="6"/>
    </row>
    <row r="1631" spans="8:8" x14ac:dyDescent="0.25">
      <c r="H1631" s="6"/>
    </row>
    <row r="1632" spans="8:8" x14ac:dyDescent="0.25">
      <c r="H1632" s="6"/>
    </row>
    <row r="1633" spans="8:8" x14ac:dyDescent="0.25">
      <c r="H1633" s="6"/>
    </row>
    <row r="1634" spans="8:8" x14ac:dyDescent="0.25">
      <c r="H1634" s="6"/>
    </row>
    <row r="1635" spans="8:8" x14ac:dyDescent="0.25">
      <c r="H1635" s="6"/>
    </row>
    <row r="1636" spans="8:8" x14ac:dyDescent="0.25">
      <c r="H1636" s="6"/>
    </row>
    <row r="1637" spans="8:8" x14ac:dyDescent="0.25">
      <c r="H1637" s="6"/>
    </row>
    <row r="1638" spans="8:8" x14ac:dyDescent="0.25">
      <c r="H1638" s="6"/>
    </row>
    <row r="1639" spans="8:8" x14ac:dyDescent="0.25">
      <c r="H1639" s="6"/>
    </row>
    <row r="1640" spans="8:8" x14ac:dyDescent="0.25">
      <c r="H1640" s="6"/>
    </row>
    <row r="1641" spans="8:8" x14ac:dyDescent="0.25">
      <c r="H1641" s="6"/>
    </row>
    <row r="1642" spans="8:8" x14ac:dyDescent="0.25">
      <c r="H1642" s="6"/>
    </row>
    <row r="1643" spans="8:8" x14ac:dyDescent="0.25">
      <c r="H1643" s="6"/>
    </row>
    <row r="1644" spans="8:8" x14ac:dyDescent="0.25">
      <c r="H1644" s="6"/>
    </row>
    <row r="1645" spans="8:8" x14ac:dyDescent="0.25">
      <c r="H1645" s="6"/>
    </row>
    <row r="1646" spans="8:8" x14ac:dyDescent="0.25">
      <c r="H1646" s="6"/>
    </row>
    <row r="1647" spans="8:8" x14ac:dyDescent="0.25">
      <c r="H1647" s="6"/>
    </row>
    <row r="1648" spans="8:8" x14ac:dyDescent="0.25">
      <c r="H1648" s="6"/>
    </row>
    <row r="1649" spans="8:8" x14ac:dyDescent="0.25">
      <c r="H1649" s="6"/>
    </row>
    <row r="1650" spans="8:8" x14ac:dyDescent="0.25">
      <c r="H1650" s="6"/>
    </row>
    <row r="1651" spans="8:8" x14ac:dyDescent="0.25">
      <c r="H1651" s="6"/>
    </row>
    <row r="1652" spans="8:8" x14ac:dyDescent="0.25">
      <c r="H1652" s="6"/>
    </row>
    <row r="1653" spans="8:8" x14ac:dyDescent="0.25">
      <c r="H1653" s="6"/>
    </row>
    <row r="1654" spans="8:8" x14ac:dyDescent="0.25">
      <c r="H1654" s="6"/>
    </row>
    <row r="1655" spans="8:8" x14ac:dyDescent="0.25">
      <c r="H1655" s="6"/>
    </row>
    <row r="1656" spans="8:8" x14ac:dyDescent="0.25">
      <c r="H1656" s="6"/>
    </row>
    <row r="1657" spans="8:8" x14ac:dyDescent="0.25">
      <c r="H1657" s="6"/>
    </row>
    <row r="1658" spans="8:8" x14ac:dyDescent="0.25">
      <c r="H1658" s="6"/>
    </row>
    <row r="1659" spans="8:8" x14ac:dyDescent="0.25">
      <c r="H1659" s="6"/>
    </row>
    <row r="1660" spans="8:8" x14ac:dyDescent="0.25">
      <c r="H1660" s="6"/>
    </row>
    <row r="1661" spans="8:8" x14ac:dyDescent="0.25">
      <c r="H1661" s="6"/>
    </row>
    <row r="1662" spans="8:8" x14ac:dyDescent="0.25">
      <c r="H1662" s="6"/>
    </row>
    <row r="1663" spans="8:8" x14ac:dyDescent="0.25">
      <c r="H1663" s="6"/>
    </row>
    <row r="1664" spans="8:8" x14ac:dyDescent="0.25">
      <c r="H1664" s="6"/>
    </row>
    <row r="1665" spans="8:8" x14ac:dyDescent="0.25">
      <c r="H1665" s="6"/>
    </row>
    <row r="1666" spans="8:8" x14ac:dyDescent="0.25">
      <c r="H1666" s="6"/>
    </row>
    <row r="1667" spans="8:8" x14ac:dyDescent="0.25">
      <c r="H1667" s="6"/>
    </row>
    <row r="1668" spans="8:8" x14ac:dyDescent="0.25">
      <c r="H1668" s="6"/>
    </row>
    <row r="1669" spans="8:8" x14ac:dyDescent="0.25">
      <c r="H1669" s="6"/>
    </row>
    <row r="1670" spans="8:8" x14ac:dyDescent="0.25">
      <c r="H1670" s="6"/>
    </row>
    <row r="1671" spans="8:8" x14ac:dyDescent="0.25">
      <c r="H1671" s="6"/>
    </row>
    <row r="1672" spans="8:8" x14ac:dyDescent="0.25">
      <c r="H1672" s="6"/>
    </row>
    <row r="1673" spans="8:8" x14ac:dyDescent="0.25">
      <c r="H1673" s="6"/>
    </row>
    <row r="1674" spans="8:8" x14ac:dyDescent="0.25">
      <c r="H1674" s="6"/>
    </row>
    <row r="1675" spans="8:8" x14ac:dyDescent="0.25">
      <c r="H1675" s="6"/>
    </row>
    <row r="1676" spans="8:8" x14ac:dyDescent="0.25">
      <c r="H1676" s="6"/>
    </row>
    <row r="1677" spans="8:8" x14ac:dyDescent="0.25">
      <c r="H1677" s="6"/>
    </row>
    <row r="1678" spans="8:8" x14ac:dyDescent="0.25">
      <c r="H1678" s="6"/>
    </row>
    <row r="1679" spans="8:8" x14ac:dyDescent="0.25">
      <c r="H1679" s="6"/>
    </row>
    <row r="1680" spans="8:8" x14ac:dyDescent="0.25">
      <c r="H1680" s="6"/>
    </row>
    <row r="1681" spans="8:8" x14ac:dyDescent="0.25">
      <c r="H1681" s="6"/>
    </row>
    <row r="1682" spans="8:8" x14ac:dyDescent="0.25">
      <c r="H1682" s="6"/>
    </row>
    <row r="1683" spans="8:8" x14ac:dyDescent="0.25">
      <c r="H1683" s="6"/>
    </row>
    <row r="1684" spans="8:8" x14ac:dyDescent="0.25">
      <c r="H1684" s="6"/>
    </row>
    <row r="1685" spans="8:8" x14ac:dyDescent="0.25">
      <c r="H1685" s="6"/>
    </row>
    <row r="1686" spans="8:8" x14ac:dyDescent="0.25">
      <c r="H1686" s="6"/>
    </row>
    <row r="1687" spans="8:8" x14ac:dyDescent="0.25">
      <c r="H1687" s="6"/>
    </row>
    <row r="1688" spans="8:8" x14ac:dyDescent="0.25">
      <c r="H1688" s="6"/>
    </row>
    <row r="1689" spans="8:8" x14ac:dyDescent="0.25">
      <c r="H1689" s="6"/>
    </row>
    <row r="1690" spans="8:8" x14ac:dyDescent="0.25">
      <c r="H1690" s="6"/>
    </row>
    <row r="1691" spans="8:8" x14ac:dyDescent="0.25">
      <c r="H1691" s="6"/>
    </row>
    <row r="1692" spans="8:8" x14ac:dyDescent="0.25">
      <c r="H1692" s="6"/>
    </row>
    <row r="1693" spans="8:8" x14ac:dyDescent="0.25">
      <c r="H1693" s="6"/>
    </row>
    <row r="1694" spans="8:8" x14ac:dyDescent="0.25">
      <c r="H1694" s="6"/>
    </row>
    <row r="1695" spans="8:8" x14ac:dyDescent="0.25">
      <c r="H1695" s="6"/>
    </row>
    <row r="1696" spans="8:8" x14ac:dyDescent="0.25">
      <c r="H1696" s="6"/>
    </row>
    <row r="1697" spans="8:8" x14ac:dyDescent="0.25">
      <c r="H1697" s="6"/>
    </row>
    <row r="1698" spans="8:8" x14ac:dyDescent="0.25">
      <c r="H1698" s="6"/>
    </row>
    <row r="1699" spans="8:8" x14ac:dyDescent="0.25">
      <c r="H1699" s="6"/>
    </row>
    <row r="1700" spans="8:8" x14ac:dyDescent="0.25">
      <c r="H1700" s="6"/>
    </row>
    <row r="1701" spans="8:8" x14ac:dyDescent="0.25">
      <c r="H1701" s="6"/>
    </row>
    <row r="1702" spans="8:8" x14ac:dyDescent="0.25">
      <c r="H1702" s="6"/>
    </row>
    <row r="1703" spans="8:8" x14ac:dyDescent="0.25">
      <c r="H1703" s="6"/>
    </row>
    <row r="1704" spans="8:8" x14ac:dyDescent="0.25">
      <c r="H1704" s="6"/>
    </row>
    <row r="1705" spans="8:8" x14ac:dyDescent="0.25">
      <c r="H1705" s="6"/>
    </row>
    <row r="1706" spans="8:8" x14ac:dyDescent="0.25">
      <c r="H1706" s="6"/>
    </row>
    <row r="1707" spans="8:8" x14ac:dyDescent="0.25">
      <c r="H1707" s="6"/>
    </row>
    <row r="1708" spans="8:8" x14ac:dyDescent="0.25">
      <c r="H1708" s="6"/>
    </row>
    <row r="1709" spans="8:8" x14ac:dyDescent="0.25">
      <c r="H1709" s="6"/>
    </row>
    <row r="1710" spans="8:8" x14ac:dyDescent="0.25">
      <c r="H1710" s="6"/>
    </row>
    <row r="1711" spans="8:8" x14ac:dyDescent="0.25">
      <c r="H1711" s="6"/>
    </row>
    <row r="1712" spans="8:8" x14ac:dyDescent="0.25">
      <c r="H1712" s="6"/>
    </row>
    <row r="1713" spans="8:8" x14ac:dyDescent="0.25">
      <c r="H1713" s="6"/>
    </row>
    <row r="1714" spans="8:8" x14ac:dyDescent="0.25">
      <c r="H1714" s="6"/>
    </row>
    <row r="1715" spans="8:8" x14ac:dyDescent="0.25">
      <c r="H1715" s="6"/>
    </row>
    <row r="1716" spans="8:8" x14ac:dyDescent="0.25">
      <c r="H1716" s="6"/>
    </row>
    <row r="1717" spans="8:8" x14ac:dyDescent="0.25">
      <c r="H1717" s="6"/>
    </row>
    <row r="1718" spans="8:8" x14ac:dyDescent="0.25">
      <c r="H1718" s="6"/>
    </row>
    <row r="1719" spans="8:8" x14ac:dyDescent="0.25">
      <c r="H1719" s="6"/>
    </row>
    <row r="1720" spans="8:8" x14ac:dyDescent="0.25">
      <c r="H1720" s="6"/>
    </row>
    <row r="1721" spans="8:8" x14ac:dyDescent="0.25">
      <c r="H1721" s="6"/>
    </row>
    <row r="1722" spans="8:8" x14ac:dyDescent="0.25">
      <c r="H1722" s="6"/>
    </row>
    <row r="1723" spans="8:8" x14ac:dyDescent="0.25">
      <c r="H1723" s="6"/>
    </row>
    <row r="1724" spans="8:8" x14ac:dyDescent="0.25">
      <c r="H1724" s="6"/>
    </row>
    <row r="1725" spans="8:8" x14ac:dyDescent="0.25">
      <c r="H1725" s="6"/>
    </row>
    <row r="1726" spans="8:8" x14ac:dyDescent="0.25">
      <c r="H1726" s="6"/>
    </row>
    <row r="1727" spans="8:8" x14ac:dyDescent="0.25">
      <c r="H1727" s="6"/>
    </row>
    <row r="1728" spans="8:8" x14ac:dyDescent="0.25">
      <c r="H1728" s="6"/>
    </row>
    <row r="1729" spans="8:8" x14ac:dyDescent="0.25">
      <c r="H1729" s="6"/>
    </row>
    <row r="1730" spans="8:8" x14ac:dyDescent="0.25">
      <c r="H1730" s="6"/>
    </row>
    <row r="1731" spans="8:8" x14ac:dyDescent="0.25">
      <c r="H1731" s="6"/>
    </row>
    <row r="1732" spans="8:8" x14ac:dyDescent="0.25">
      <c r="H1732" s="6"/>
    </row>
    <row r="1733" spans="8:8" x14ac:dyDescent="0.25">
      <c r="H1733" s="6"/>
    </row>
    <row r="1734" spans="8:8" x14ac:dyDescent="0.25">
      <c r="H1734" s="6"/>
    </row>
    <row r="1735" spans="8:8" x14ac:dyDescent="0.25">
      <c r="H1735" s="6"/>
    </row>
    <row r="1736" spans="8:8" x14ac:dyDescent="0.25">
      <c r="H1736" s="6"/>
    </row>
    <row r="1737" spans="8:8" x14ac:dyDescent="0.25">
      <c r="H1737" s="6"/>
    </row>
    <row r="1738" spans="8:8" x14ac:dyDescent="0.25">
      <c r="H1738" s="6"/>
    </row>
    <row r="1739" spans="8:8" x14ac:dyDescent="0.25">
      <c r="H1739" s="6"/>
    </row>
    <row r="1740" spans="8:8" x14ac:dyDescent="0.25">
      <c r="H1740" s="6"/>
    </row>
    <row r="1741" spans="8:8" x14ac:dyDescent="0.25">
      <c r="H1741" s="6"/>
    </row>
    <row r="1742" spans="8:8" x14ac:dyDescent="0.25">
      <c r="H1742" s="6"/>
    </row>
    <row r="1743" spans="8:8" x14ac:dyDescent="0.25">
      <c r="H1743" s="6"/>
    </row>
    <row r="1744" spans="8:8" x14ac:dyDescent="0.25">
      <c r="H1744" s="6"/>
    </row>
    <row r="1745" spans="8:8" x14ac:dyDescent="0.25">
      <c r="H1745" s="6"/>
    </row>
    <row r="1746" spans="8:8" x14ac:dyDescent="0.25">
      <c r="H1746" s="6"/>
    </row>
    <row r="1747" spans="8:8" x14ac:dyDescent="0.25">
      <c r="H1747" s="6"/>
    </row>
    <row r="1748" spans="8:8" x14ac:dyDescent="0.25">
      <c r="H1748" s="6"/>
    </row>
    <row r="1749" spans="8:8" x14ac:dyDescent="0.25">
      <c r="H1749" s="6"/>
    </row>
    <row r="1750" spans="8:8" x14ac:dyDescent="0.25">
      <c r="H1750" s="6"/>
    </row>
    <row r="1751" spans="8:8" x14ac:dyDescent="0.25">
      <c r="H1751" s="6"/>
    </row>
    <row r="1752" spans="8:8" x14ac:dyDescent="0.25">
      <c r="H1752" s="6"/>
    </row>
    <row r="1753" spans="8:8" x14ac:dyDescent="0.25">
      <c r="H1753" s="6"/>
    </row>
    <row r="1754" spans="8:8" x14ac:dyDescent="0.25">
      <c r="H1754" s="6"/>
    </row>
    <row r="1755" spans="8:8" x14ac:dyDescent="0.25">
      <c r="H1755" s="6"/>
    </row>
    <row r="1756" spans="8:8" x14ac:dyDescent="0.25">
      <c r="H1756" s="6"/>
    </row>
    <row r="1757" spans="8:8" x14ac:dyDescent="0.25">
      <c r="H1757" s="6"/>
    </row>
    <row r="1758" spans="8:8" x14ac:dyDescent="0.25">
      <c r="H1758" s="6"/>
    </row>
    <row r="1759" spans="8:8" x14ac:dyDescent="0.25">
      <c r="H1759" s="6"/>
    </row>
    <row r="1760" spans="8:8" x14ac:dyDescent="0.25">
      <c r="H1760" s="6"/>
    </row>
    <row r="1761" spans="8:8" x14ac:dyDescent="0.25">
      <c r="H1761" s="6"/>
    </row>
    <row r="1762" spans="8:8" x14ac:dyDescent="0.25">
      <c r="H1762" s="6"/>
    </row>
    <row r="1763" spans="8:8" x14ac:dyDescent="0.25">
      <c r="H1763" s="6"/>
    </row>
    <row r="1764" spans="8:8" x14ac:dyDescent="0.25">
      <c r="H1764" s="6"/>
    </row>
    <row r="1765" spans="8:8" x14ac:dyDescent="0.25">
      <c r="H1765" s="6"/>
    </row>
    <row r="1766" spans="8:8" x14ac:dyDescent="0.25">
      <c r="H1766" s="6"/>
    </row>
    <row r="1767" spans="8:8" x14ac:dyDescent="0.25">
      <c r="H1767" s="6"/>
    </row>
    <row r="1768" spans="8:8" x14ac:dyDescent="0.25">
      <c r="H1768" s="6"/>
    </row>
    <row r="1769" spans="8:8" x14ac:dyDescent="0.25">
      <c r="H1769" s="6"/>
    </row>
    <row r="1770" spans="8:8" x14ac:dyDescent="0.25">
      <c r="H1770" s="6"/>
    </row>
    <row r="1771" spans="8:8" x14ac:dyDescent="0.25">
      <c r="H1771" s="6"/>
    </row>
    <row r="1772" spans="8:8" x14ac:dyDescent="0.25">
      <c r="H1772" s="6"/>
    </row>
    <row r="1773" spans="8:8" x14ac:dyDescent="0.25">
      <c r="H1773" s="6"/>
    </row>
    <row r="1774" spans="8:8" x14ac:dyDescent="0.25">
      <c r="H1774" s="6"/>
    </row>
    <row r="1775" spans="8:8" x14ac:dyDescent="0.25">
      <c r="H1775" s="6"/>
    </row>
    <row r="1776" spans="8:8" x14ac:dyDescent="0.25">
      <c r="H1776" s="6"/>
    </row>
    <row r="1777" spans="8:8" x14ac:dyDescent="0.25">
      <c r="H1777" s="6"/>
    </row>
    <row r="1778" spans="8:8" x14ac:dyDescent="0.25">
      <c r="H1778" s="6"/>
    </row>
    <row r="1779" spans="8:8" x14ac:dyDescent="0.25">
      <c r="H1779" s="6"/>
    </row>
    <row r="1780" spans="8:8" x14ac:dyDescent="0.25">
      <c r="H1780" s="6"/>
    </row>
    <row r="1781" spans="8:8" x14ac:dyDescent="0.25">
      <c r="H1781" s="6"/>
    </row>
    <row r="1782" spans="8:8" x14ac:dyDescent="0.25">
      <c r="H1782" s="6"/>
    </row>
    <row r="1783" spans="8:8" x14ac:dyDescent="0.25">
      <c r="H1783" s="6"/>
    </row>
    <row r="1784" spans="8:8" x14ac:dyDescent="0.25">
      <c r="H1784" s="6"/>
    </row>
    <row r="1785" spans="8:8" x14ac:dyDescent="0.25">
      <c r="H1785" s="6"/>
    </row>
    <row r="1786" spans="8:8" x14ac:dyDescent="0.25">
      <c r="H1786" s="6"/>
    </row>
    <row r="1787" spans="8:8" x14ac:dyDescent="0.25">
      <c r="H1787" s="6"/>
    </row>
    <row r="1788" spans="8:8" x14ac:dyDescent="0.25">
      <c r="H1788" s="6"/>
    </row>
    <row r="1789" spans="8:8" x14ac:dyDescent="0.25">
      <c r="H1789" s="6"/>
    </row>
    <row r="1790" spans="8:8" x14ac:dyDescent="0.25">
      <c r="H1790" s="6"/>
    </row>
    <row r="1791" spans="8:8" x14ac:dyDescent="0.25">
      <c r="H1791" s="6"/>
    </row>
    <row r="1792" spans="8:8" x14ac:dyDescent="0.25">
      <c r="H1792" s="6"/>
    </row>
    <row r="1793" spans="8:8" x14ac:dyDescent="0.25">
      <c r="H1793" s="6"/>
    </row>
    <row r="1794" spans="8:8" x14ac:dyDescent="0.25">
      <c r="H1794" s="6"/>
    </row>
    <row r="1795" spans="8:8" x14ac:dyDescent="0.25">
      <c r="H1795" s="6"/>
    </row>
    <row r="1796" spans="8:8" x14ac:dyDescent="0.25">
      <c r="H1796" s="6"/>
    </row>
    <row r="1797" spans="8:8" x14ac:dyDescent="0.25">
      <c r="H1797" s="6"/>
    </row>
    <row r="1798" spans="8:8" x14ac:dyDescent="0.25">
      <c r="H1798" s="6"/>
    </row>
    <row r="1799" spans="8:8" x14ac:dyDescent="0.25">
      <c r="H1799" s="6"/>
    </row>
    <row r="1800" spans="8:8" x14ac:dyDescent="0.25">
      <c r="H1800" s="6"/>
    </row>
    <row r="1801" spans="8:8" x14ac:dyDescent="0.25">
      <c r="H1801" s="6"/>
    </row>
    <row r="1802" spans="8:8" x14ac:dyDescent="0.25">
      <c r="H1802" s="6"/>
    </row>
    <row r="1803" spans="8:8" x14ac:dyDescent="0.25">
      <c r="H1803" s="6"/>
    </row>
    <row r="1804" spans="8:8" x14ac:dyDescent="0.25">
      <c r="H1804" s="6"/>
    </row>
    <row r="1805" spans="8:8" x14ac:dyDescent="0.25">
      <c r="H1805" s="6"/>
    </row>
    <row r="1806" spans="8:8" x14ac:dyDescent="0.25">
      <c r="H1806" s="6"/>
    </row>
    <row r="1807" spans="8:8" x14ac:dyDescent="0.25">
      <c r="H1807" s="6"/>
    </row>
    <row r="1808" spans="8:8" x14ac:dyDescent="0.25">
      <c r="H1808" s="6"/>
    </row>
    <row r="1809" spans="8:8" x14ac:dyDescent="0.25">
      <c r="H1809" s="6"/>
    </row>
    <row r="1810" spans="8:8" x14ac:dyDescent="0.25">
      <c r="H1810" s="6"/>
    </row>
    <row r="1811" spans="8:8" x14ac:dyDescent="0.25">
      <c r="H1811" s="6"/>
    </row>
    <row r="1812" spans="8:8" x14ac:dyDescent="0.25">
      <c r="H1812" s="6"/>
    </row>
    <row r="1813" spans="8:8" x14ac:dyDescent="0.25">
      <c r="H1813" s="6"/>
    </row>
    <row r="1814" spans="8:8" x14ac:dyDescent="0.25">
      <c r="H1814" s="6"/>
    </row>
    <row r="1815" spans="8:8" x14ac:dyDescent="0.25">
      <c r="H1815" s="6"/>
    </row>
    <row r="1816" spans="8:8" x14ac:dyDescent="0.25">
      <c r="H1816" s="6"/>
    </row>
    <row r="1817" spans="8:8" x14ac:dyDescent="0.25">
      <c r="H1817" s="6"/>
    </row>
    <row r="1818" spans="8:8" x14ac:dyDescent="0.25">
      <c r="H1818" s="6"/>
    </row>
    <row r="1819" spans="8:8" x14ac:dyDescent="0.25">
      <c r="H1819" s="6"/>
    </row>
    <row r="1820" spans="8:8" x14ac:dyDescent="0.25">
      <c r="H1820" s="6"/>
    </row>
    <row r="1821" spans="8:8" x14ac:dyDescent="0.25">
      <c r="H1821" s="6"/>
    </row>
    <row r="1822" spans="8:8" x14ac:dyDescent="0.25">
      <c r="H1822" s="6"/>
    </row>
    <row r="1823" spans="8:8" x14ac:dyDescent="0.25">
      <c r="H1823" s="6"/>
    </row>
    <row r="1824" spans="8:8" x14ac:dyDescent="0.25">
      <c r="H1824" s="6"/>
    </row>
    <row r="1825" spans="8:8" x14ac:dyDescent="0.25">
      <c r="H1825" s="6"/>
    </row>
    <row r="1826" spans="8:8" x14ac:dyDescent="0.25">
      <c r="H1826" s="6"/>
    </row>
    <row r="1827" spans="8:8" x14ac:dyDescent="0.25">
      <c r="H1827" s="6"/>
    </row>
    <row r="1828" spans="8:8" x14ac:dyDescent="0.25">
      <c r="H1828" s="6"/>
    </row>
    <row r="1829" spans="8:8" x14ac:dyDescent="0.25">
      <c r="H1829" s="6"/>
    </row>
    <row r="1830" spans="8:8" x14ac:dyDescent="0.25">
      <c r="H1830" s="6"/>
    </row>
    <row r="1831" spans="8:8" x14ac:dyDescent="0.25">
      <c r="H1831" s="6"/>
    </row>
    <row r="1832" spans="8:8" x14ac:dyDescent="0.25">
      <c r="H1832" s="6"/>
    </row>
    <row r="1833" spans="8:8" x14ac:dyDescent="0.25">
      <c r="H1833" s="6"/>
    </row>
    <row r="1834" spans="8:8" x14ac:dyDescent="0.25">
      <c r="H1834" s="6"/>
    </row>
    <row r="1835" spans="8:8" x14ac:dyDescent="0.25">
      <c r="H1835" s="6"/>
    </row>
    <row r="1836" spans="8:8" x14ac:dyDescent="0.25">
      <c r="H1836" s="6"/>
    </row>
    <row r="1837" spans="8:8" x14ac:dyDescent="0.25">
      <c r="H1837" s="6"/>
    </row>
    <row r="1838" spans="8:8" x14ac:dyDescent="0.25">
      <c r="H1838" s="6"/>
    </row>
    <row r="1839" spans="8:8" x14ac:dyDescent="0.25">
      <c r="H1839" s="6"/>
    </row>
    <row r="1840" spans="8:8" x14ac:dyDescent="0.25">
      <c r="H1840" s="6"/>
    </row>
    <row r="1841" spans="8:8" x14ac:dyDescent="0.25">
      <c r="H1841" s="6"/>
    </row>
    <row r="1842" spans="8:8" x14ac:dyDescent="0.25">
      <c r="H1842" s="6"/>
    </row>
    <row r="1843" spans="8:8" x14ac:dyDescent="0.25">
      <c r="H1843" s="6"/>
    </row>
    <row r="1844" spans="8:8" x14ac:dyDescent="0.25">
      <c r="H1844" s="6"/>
    </row>
    <row r="1845" spans="8:8" x14ac:dyDescent="0.25">
      <c r="H1845" s="6"/>
    </row>
    <row r="1846" spans="8:8" x14ac:dyDescent="0.25">
      <c r="H1846" s="6"/>
    </row>
    <row r="1847" spans="8:8" x14ac:dyDescent="0.25">
      <c r="H1847" s="6"/>
    </row>
    <row r="1848" spans="8:8" x14ac:dyDescent="0.25">
      <c r="H1848" s="6"/>
    </row>
    <row r="1849" spans="8:8" x14ac:dyDescent="0.25">
      <c r="H1849" s="6"/>
    </row>
    <row r="1850" spans="8:8" x14ac:dyDescent="0.25">
      <c r="H1850" s="6"/>
    </row>
    <row r="1851" spans="8:8" x14ac:dyDescent="0.25">
      <c r="H1851" s="6"/>
    </row>
    <row r="1852" spans="8:8" x14ac:dyDescent="0.25">
      <c r="H1852" s="6"/>
    </row>
    <row r="1853" spans="8:8" x14ac:dyDescent="0.25">
      <c r="H1853" s="6"/>
    </row>
    <row r="1854" spans="8:8" x14ac:dyDescent="0.25">
      <c r="H1854" s="6"/>
    </row>
    <row r="1855" spans="8:8" x14ac:dyDescent="0.25">
      <c r="H1855" s="6"/>
    </row>
    <row r="1856" spans="8:8" x14ac:dyDescent="0.25">
      <c r="H1856" s="6"/>
    </row>
    <row r="1857" spans="8:8" x14ac:dyDescent="0.25">
      <c r="H1857" s="6"/>
    </row>
    <row r="1858" spans="8:8" x14ac:dyDescent="0.25">
      <c r="H1858" s="6"/>
    </row>
    <row r="1859" spans="8:8" x14ac:dyDescent="0.25">
      <c r="H1859" s="6"/>
    </row>
    <row r="1860" spans="8:8" x14ac:dyDescent="0.25">
      <c r="H1860" s="6"/>
    </row>
    <row r="1861" spans="8:8" x14ac:dyDescent="0.25">
      <c r="H1861" s="6"/>
    </row>
    <row r="1862" spans="8:8" x14ac:dyDescent="0.25">
      <c r="H1862" s="6"/>
    </row>
    <row r="1863" spans="8:8" x14ac:dyDescent="0.25">
      <c r="H1863" s="6"/>
    </row>
    <row r="1864" spans="8:8" x14ac:dyDescent="0.25">
      <c r="H1864" s="6"/>
    </row>
    <row r="1865" spans="8:8" x14ac:dyDescent="0.25">
      <c r="H1865" s="6"/>
    </row>
    <row r="1866" spans="8:8" x14ac:dyDescent="0.25">
      <c r="H1866" s="6"/>
    </row>
    <row r="1867" spans="8:8" x14ac:dyDescent="0.25">
      <c r="H1867" s="6"/>
    </row>
    <row r="1868" spans="8:8" x14ac:dyDescent="0.25">
      <c r="H1868" s="6"/>
    </row>
    <row r="1869" spans="8:8" x14ac:dyDescent="0.25">
      <c r="H1869" s="6"/>
    </row>
    <row r="1870" spans="8:8" x14ac:dyDescent="0.25">
      <c r="H1870" s="6"/>
    </row>
    <row r="1871" spans="8:8" x14ac:dyDescent="0.25">
      <c r="H1871" s="6"/>
    </row>
    <row r="1872" spans="8:8" x14ac:dyDescent="0.25">
      <c r="H1872" s="6"/>
    </row>
    <row r="1873" spans="8:8" x14ac:dyDescent="0.25">
      <c r="H1873" s="6"/>
    </row>
    <row r="1874" spans="8:8" x14ac:dyDescent="0.25">
      <c r="H1874" s="6"/>
    </row>
    <row r="1875" spans="8:8" x14ac:dyDescent="0.25">
      <c r="H1875" s="6"/>
    </row>
    <row r="1876" spans="8:8" x14ac:dyDescent="0.25">
      <c r="H1876" s="6"/>
    </row>
    <row r="1877" spans="8:8" x14ac:dyDescent="0.25">
      <c r="H1877" s="6"/>
    </row>
    <row r="1878" spans="8:8" x14ac:dyDescent="0.25">
      <c r="H1878" s="6"/>
    </row>
    <row r="1879" spans="8:8" x14ac:dyDescent="0.25">
      <c r="H1879" s="6"/>
    </row>
    <row r="1880" spans="8:8" x14ac:dyDescent="0.25">
      <c r="H1880" s="6"/>
    </row>
    <row r="1881" spans="8:8" x14ac:dyDescent="0.25">
      <c r="H1881" s="6"/>
    </row>
    <row r="1882" spans="8:8" x14ac:dyDescent="0.25">
      <c r="H1882" s="6"/>
    </row>
    <row r="1883" spans="8:8" x14ac:dyDescent="0.25">
      <c r="H1883" s="6"/>
    </row>
    <row r="1884" spans="8:8" x14ac:dyDescent="0.25">
      <c r="H1884" s="6"/>
    </row>
    <row r="1885" spans="8:8" x14ac:dyDescent="0.25">
      <c r="H1885" s="6"/>
    </row>
    <row r="1886" spans="8:8" x14ac:dyDescent="0.25">
      <c r="H1886" s="6"/>
    </row>
    <row r="1887" spans="8:8" x14ac:dyDescent="0.25">
      <c r="H1887" s="6"/>
    </row>
    <row r="1888" spans="8:8" x14ac:dyDescent="0.25">
      <c r="H1888" s="6"/>
    </row>
    <row r="1889" spans="8:8" x14ac:dyDescent="0.25">
      <c r="H1889" s="6"/>
    </row>
    <row r="1890" spans="8:8" x14ac:dyDescent="0.25">
      <c r="H1890" s="6"/>
    </row>
    <row r="1891" spans="8:8" x14ac:dyDescent="0.25">
      <c r="H1891" s="6"/>
    </row>
    <row r="1892" spans="8:8" x14ac:dyDescent="0.25">
      <c r="H1892" s="6"/>
    </row>
    <row r="1893" spans="8:8" x14ac:dyDescent="0.25">
      <c r="H1893" s="6"/>
    </row>
    <row r="1894" spans="8:8" x14ac:dyDescent="0.25">
      <c r="H1894" s="6"/>
    </row>
    <row r="1895" spans="8:8" x14ac:dyDescent="0.25">
      <c r="H1895" s="6"/>
    </row>
    <row r="1896" spans="8:8" x14ac:dyDescent="0.25">
      <c r="H1896" s="6"/>
    </row>
    <row r="1897" spans="8:8" x14ac:dyDescent="0.25">
      <c r="H1897" s="6"/>
    </row>
    <row r="1898" spans="8:8" x14ac:dyDescent="0.25">
      <c r="H1898" s="6"/>
    </row>
    <row r="1899" spans="8:8" x14ac:dyDescent="0.25">
      <c r="H1899" s="6"/>
    </row>
    <row r="1900" spans="8:8" x14ac:dyDescent="0.25">
      <c r="H1900" s="6"/>
    </row>
    <row r="1901" spans="8:8" x14ac:dyDescent="0.25">
      <c r="H1901" s="6"/>
    </row>
    <row r="1902" spans="8:8" x14ac:dyDescent="0.25">
      <c r="H1902" s="6"/>
    </row>
    <row r="1903" spans="8:8" x14ac:dyDescent="0.25">
      <c r="H1903" s="6"/>
    </row>
    <row r="1904" spans="8:8" x14ac:dyDescent="0.25">
      <c r="H1904" s="6"/>
    </row>
    <row r="1905" spans="8:8" x14ac:dyDescent="0.25">
      <c r="H1905" s="6"/>
    </row>
    <row r="1906" spans="8:8" x14ac:dyDescent="0.25">
      <c r="H1906" s="6"/>
    </row>
    <row r="1907" spans="8:8" x14ac:dyDescent="0.25">
      <c r="H1907" s="6"/>
    </row>
    <row r="1908" spans="8:8" x14ac:dyDescent="0.25">
      <c r="H1908" s="6"/>
    </row>
    <row r="1909" spans="8:8" x14ac:dyDescent="0.25">
      <c r="H1909" s="6"/>
    </row>
    <row r="1910" spans="8:8" x14ac:dyDescent="0.25">
      <c r="H1910" s="6"/>
    </row>
    <row r="1911" spans="8:8" x14ac:dyDescent="0.25">
      <c r="H1911" s="6"/>
    </row>
    <row r="1912" spans="8:8" x14ac:dyDescent="0.25">
      <c r="H1912" s="6"/>
    </row>
    <row r="1913" spans="8:8" x14ac:dyDescent="0.25">
      <c r="H1913" s="6"/>
    </row>
    <row r="1914" spans="8:8" x14ac:dyDescent="0.25">
      <c r="H1914" s="6"/>
    </row>
    <row r="1915" spans="8:8" x14ac:dyDescent="0.25">
      <c r="H1915" s="6"/>
    </row>
    <row r="1916" spans="8:8" x14ac:dyDescent="0.25">
      <c r="H1916" s="6"/>
    </row>
    <row r="1917" spans="8:8" x14ac:dyDescent="0.25">
      <c r="H1917" s="6"/>
    </row>
    <row r="1918" spans="8:8" x14ac:dyDescent="0.25">
      <c r="H1918" s="6"/>
    </row>
    <row r="1919" spans="8:8" x14ac:dyDescent="0.25">
      <c r="H1919" s="6"/>
    </row>
    <row r="1920" spans="8:8" x14ac:dyDescent="0.25">
      <c r="H1920" s="6"/>
    </row>
    <row r="1921" spans="8:8" x14ac:dyDescent="0.25">
      <c r="H1921" s="6"/>
    </row>
    <row r="1922" spans="8:8" x14ac:dyDescent="0.25">
      <c r="H1922" s="6"/>
    </row>
    <row r="1923" spans="8:8" x14ac:dyDescent="0.25">
      <c r="H1923" s="6"/>
    </row>
    <row r="1924" spans="8:8" x14ac:dyDescent="0.25">
      <c r="H1924" s="6"/>
    </row>
    <row r="1925" spans="8:8" x14ac:dyDescent="0.25">
      <c r="H1925" s="6"/>
    </row>
    <row r="1926" spans="8:8" x14ac:dyDescent="0.25">
      <c r="H1926" s="6"/>
    </row>
    <row r="1927" spans="8:8" x14ac:dyDescent="0.25">
      <c r="H1927" s="6"/>
    </row>
    <row r="1928" spans="8:8" x14ac:dyDescent="0.25">
      <c r="H1928" s="6"/>
    </row>
    <row r="1929" spans="8:8" x14ac:dyDescent="0.25">
      <c r="H1929" s="6"/>
    </row>
    <row r="1930" spans="8:8" x14ac:dyDescent="0.25">
      <c r="H1930" s="6"/>
    </row>
    <row r="1931" spans="8:8" x14ac:dyDescent="0.25">
      <c r="H1931" s="6"/>
    </row>
    <row r="1932" spans="8:8" x14ac:dyDescent="0.25">
      <c r="H1932" s="6"/>
    </row>
    <row r="1933" spans="8:8" x14ac:dyDescent="0.25">
      <c r="H1933" s="6"/>
    </row>
    <row r="1934" spans="8:8" x14ac:dyDescent="0.25">
      <c r="H1934" s="6"/>
    </row>
    <row r="1935" spans="8:8" x14ac:dyDescent="0.25">
      <c r="H1935" s="6"/>
    </row>
    <row r="1936" spans="8:8" x14ac:dyDescent="0.25">
      <c r="H1936" s="6"/>
    </row>
    <row r="1937" spans="8:8" x14ac:dyDescent="0.25">
      <c r="H1937" s="6"/>
    </row>
    <row r="1938" spans="8:8" x14ac:dyDescent="0.25">
      <c r="H1938" s="6"/>
    </row>
    <row r="1939" spans="8:8" x14ac:dyDescent="0.25">
      <c r="H1939" s="6"/>
    </row>
    <row r="1940" spans="8:8" x14ac:dyDescent="0.25">
      <c r="H1940" s="6"/>
    </row>
    <row r="1941" spans="8:8" x14ac:dyDescent="0.25">
      <c r="H1941" s="6"/>
    </row>
    <row r="1942" spans="8:8" x14ac:dyDescent="0.25">
      <c r="H1942" s="6"/>
    </row>
    <row r="1943" spans="8:8" x14ac:dyDescent="0.25">
      <c r="H1943" s="6"/>
    </row>
    <row r="1944" spans="8:8" x14ac:dyDescent="0.25">
      <c r="H1944" s="6"/>
    </row>
    <row r="1945" spans="8:8" x14ac:dyDescent="0.25">
      <c r="H1945" s="6"/>
    </row>
    <row r="1946" spans="8:8" x14ac:dyDescent="0.25">
      <c r="H1946" s="6"/>
    </row>
    <row r="1947" spans="8:8" x14ac:dyDescent="0.25">
      <c r="H1947" s="6"/>
    </row>
    <row r="1948" spans="8:8" x14ac:dyDescent="0.25">
      <c r="H1948" s="6"/>
    </row>
    <row r="1949" spans="8:8" x14ac:dyDescent="0.25">
      <c r="H1949" s="6"/>
    </row>
    <row r="1950" spans="8:8" x14ac:dyDescent="0.25">
      <c r="H1950" s="6"/>
    </row>
    <row r="1951" spans="8:8" x14ac:dyDescent="0.25">
      <c r="H1951" s="6"/>
    </row>
    <row r="1952" spans="8:8" x14ac:dyDescent="0.25">
      <c r="H1952" s="6"/>
    </row>
    <row r="1953" spans="8:8" x14ac:dyDescent="0.25">
      <c r="H1953" s="6"/>
    </row>
    <row r="1954" spans="8:8" x14ac:dyDescent="0.25">
      <c r="H1954" s="6"/>
    </row>
    <row r="1955" spans="8:8" x14ac:dyDescent="0.25">
      <c r="H1955" s="6"/>
    </row>
    <row r="1956" spans="8:8" x14ac:dyDescent="0.25">
      <c r="H1956" s="6"/>
    </row>
    <row r="1957" spans="8:8" x14ac:dyDescent="0.25">
      <c r="H1957" s="6"/>
    </row>
    <row r="1958" spans="8:8" x14ac:dyDescent="0.25">
      <c r="H1958" s="6"/>
    </row>
    <row r="1959" spans="8:8" x14ac:dyDescent="0.25">
      <c r="H1959" s="6"/>
    </row>
    <row r="1960" spans="8:8" x14ac:dyDescent="0.25">
      <c r="H1960" s="6"/>
    </row>
    <row r="1961" spans="8:8" x14ac:dyDescent="0.25">
      <c r="H1961" s="6"/>
    </row>
    <row r="1962" spans="8:8" x14ac:dyDescent="0.25">
      <c r="H1962" s="6"/>
    </row>
    <row r="1963" spans="8:8" x14ac:dyDescent="0.25">
      <c r="H1963" s="6"/>
    </row>
    <row r="1964" spans="8:8" x14ac:dyDescent="0.25">
      <c r="H1964" s="6"/>
    </row>
    <row r="1965" spans="8:8" x14ac:dyDescent="0.25">
      <c r="H1965" s="6"/>
    </row>
    <row r="1966" spans="8:8" x14ac:dyDescent="0.25">
      <c r="H1966" s="6"/>
    </row>
    <row r="1967" spans="8:8" x14ac:dyDescent="0.25">
      <c r="H1967" s="6"/>
    </row>
    <row r="1968" spans="8:8" x14ac:dyDescent="0.25">
      <c r="H1968" s="6"/>
    </row>
    <row r="1969" spans="8:8" x14ac:dyDescent="0.25">
      <c r="H1969" s="6"/>
    </row>
    <row r="1970" spans="8:8" x14ac:dyDescent="0.25">
      <c r="H1970" s="6"/>
    </row>
    <row r="1971" spans="8:8" x14ac:dyDescent="0.25">
      <c r="H1971" s="6"/>
    </row>
    <row r="1972" spans="8:8" x14ac:dyDescent="0.25">
      <c r="H1972" s="6"/>
    </row>
    <row r="1973" spans="8:8" x14ac:dyDescent="0.25">
      <c r="H1973" s="6"/>
    </row>
    <row r="1974" spans="8:8" x14ac:dyDescent="0.25">
      <c r="H1974" s="6"/>
    </row>
    <row r="1975" spans="8:8" x14ac:dyDescent="0.25">
      <c r="H1975" s="6"/>
    </row>
    <row r="1976" spans="8:8" x14ac:dyDescent="0.25">
      <c r="H1976" s="6"/>
    </row>
    <row r="1977" spans="8:8" x14ac:dyDescent="0.25">
      <c r="H1977" s="6"/>
    </row>
    <row r="1978" spans="8:8" x14ac:dyDescent="0.25">
      <c r="H1978" s="6"/>
    </row>
    <row r="1979" spans="8:8" x14ac:dyDescent="0.25">
      <c r="H1979" s="6"/>
    </row>
    <row r="1980" spans="8:8" x14ac:dyDescent="0.25">
      <c r="H1980" s="6"/>
    </row>
    <row r="1981" spans="8:8" x14ac:dyDescent="0.25">
      <c r="H1981" s="6"/>
    </row>
    <row r="1982" spans="8:8" x14ac:dyDescent="0.25">
      <c r="H1982" s="6"/>
    </row>
    <row r="1983" spans="8:8" x14ac:dyDescent="0.25">
      <c r="H1983" s="6"/>
    </row>
    <row r="1984" spans="8:8" x14ac:dyDescent="0.25">
      <c r="H1984" s="6"/>
    </row>
    <row r="1985" spans="8:8" x14ac:dyDescent="0.25">
      <c r="H1985" s="6"/>
    </row>
    <row r="1986" spans="8:8" x14ac:dyDescent="0.25">
      <c r="H1986" s="6"/>
    </row>
    <row r="1987" spans="8:8" x14ac:dyDescent="0.25">
      <c r="H1987" s="6"/>
    </row>
    <row r="1988" spans="8:8" x14ac:dyDescent="0.25">
      <c r="H1988" s="6"/>
    </row>
    <row r="1989" spans="8:8" x14ac:dyDescent="0.25">
      <c r="H1989" s="6"/>
    </row>
    <row r="1990" spans="8:8" x14ac:dyDescent="0.25">
      <c r="H1990" s="6"/>
    </row>
    <row r="1991" spans="8:8" x14ac:dyDescent="0.25">
      <c r="H1991" s="6"/>
    </row>
    <row r="1992" spans="8:8" x14ac:dyDescent="0.25">
      <c r="H1992" s="6"/>
    </row>
    <row r="1993" spans="8:8" x14ac:dyDescent="0.25">
      <c r="H1993" s="6"/>
    </row>
    <row r="1994" spans="8:8" x14ac:dyDescent="0.25">
      <c r="H1994" s="6"/>
    </row>
    <row r="1995" spans="8:8" x14ac:dyDescent="0.25">
      <c r="H1995" s="6"/>
    </row>
    <row r="1996" spans="8:8" x14ac:dyDescent="0.25">
      <c r="H1996" s="6"/>
    </row>
    <row r="1997" spans="8:8" x14ac:dyDescent="0.25">
      <c r="H1997" s="6"/>
    </row>
    <row r="1998" spans="8:8" x14ac:dyDescent="0.25">
      <c r="H1998" s="6"/>
    </row>
    <row r="1999" spans="8:8" x14ac:dyDescent="0.25">
      <c r="H1999" s="6"/>
    </row>
    <row r="2000" spans="8:8" x14ac:dyDescent="0.25">
      <c r="H2000" s="6"/>
    </row>
    <row r="2001" spans="8:8" x14ac:dyDescent="0.25">
      <c r="H2001" s="6"/>
    </row>
    <row r="2002" spans="8:8" x14ac:dyDescent="0.25">
      <c r="H2002" s="6"/>
    </row>
    <row r="2003" spans="8:8" x14ac:dyDescent="0.25">
      <c r="H2003" s="6"/>
    </row>
    <row r="2004" spans="8:8" x14ac:dyDescent="0.25">
      <c r="H2004" s="6"/>
    </row>
    <row r="2005" spans="8:8" x14ac:dyDescent="0.25">
      <c r="H2005" s="6"/>
    </row>
    <row r="2006" spans="8:8" x14ac:dyDescent="0.25">
      <c r="H2006" s="6"/>
    </row>
    <row r="2007" spans="8:8" x14ac:dyDescent="0.25">
      <c r="H2007" s="6"/>
    </row>
    <row r="2008" spans="8:8" x14ac:dyDescent="0.25">
      <c r="H2008" s="6"/>
    </row>
    <row r="2009" spans="8:8" x14ac:dyDescent="0.25">
      <c r="H2009" s="6"/>
    </row>
    <row r="2010" spans="8:8" x14ac:dyDescent="0.25">
      <c r="H2010" s="6"/>
    </row>
    <row r="2011" spans="8:8" x14ac:dyDescent="0.25">
      <c r="H2011" s="6"/>
    </row>
    <row r="2012" spans="8:8" x14ac:dyDescent="0.25">
      <c r="H2012" s="6"/>
    </row>
    <row r="2013" spans="8:8" x14ac:dyDescent="0.25">
      <c r="H2013" s="6"/>
    </row>
    <row r="2014" spans="8:8" x14ac:dyDescent="0.25">
      <c r="H2014" s="6"/>
    </row>
    <row r="2015" spans="8:8" x14ac:dyDescent="0.25">
      <c r="H2015" s="6"/>
    </row>
    <row r="2016" spans="8:8" x14ac:dyDescent="0.25">
      <c r="H2016" s="6"/>
    </row>
    <row r="2017" spans="8:8" x14ac:dyDescent="0.25">
      <c r="H2017" s="6"/>
    </row>
    <row r="2018" spans="8:8" x14ac:dyDescent="0.25">
      <c r="H2018" s="6"/>
    </row>
    <row r="2019" spans="8:8" x14ac:dyDescent="0.25">
      <c r="H2019" s="6"/>
    </row>
    <row r="2020" spans="8:8" x14ac:dyDescent="0.25">
      <c r="H2020" s="6"/>
    </row>
    <row r="2021" spans="8:8" x14ac:dyDescent="0.25">
      <c r="H2021" s="6"/>
    </row>
    <row r="2022" spans="8:8" x14ac:dyDescent="0.25">
      <c r="H2022" s="6"/>
    </row>
    <row r="2023" spans="8:8" x14ac:dyDescent="0.25">
      <c r="H2023" s="6"/>
    </row>
    <row r="2024" spans="8:8" x14ac:dyDescent="0.25">
      <c r="H2024" s="6"/>
    </row>
    <row r="2025" spans="8:8" x14ac:dyDescent="0.25">
      <c r="H2025" s="6"/>
    </row>
    <row r="2026" spans="8:8" x14ac:dyDescent="0.25">
      <c r="H2026" s="6"/>
    </row>
    <row r="2027" spans="8:8" x14ac:dyDescent="0.25">
      <c r="H2027" s="6"/>
    </row>
    <row r="2028" spans="8:8" x14ac:dyDescent="0.25">
      <c r="H2028" s="6"/>
    </row>
    <row r="2029" spans="8:8" x14ac:dyDescent="0.25">
      <c r="H2029" s="6"/>
    </row>
    <row r="2030" spans="8:8" x14ac:dyDescent="0.25">
      <c r="H2030" s="6"/>
    </row>
    <row r="2031" spans="8:8" x14ac:dyDescent="0.25">
      <c r="H2031" s="6"/>
    </row>
    <row r="2032" spans="8:8" x14ac:dyDescent="0.25">
      <c r="H2032" s="6"/>
    </row>
    <row r="2033" spans="8:8" x14ac:dyDescent="0.25">
      <c r="H2033" s="6"/>
    </row>
    <row r="2034" spans="8:8" x14ac:dyDescent="0.25">
      <c r="H2034" s="6"/>
    </row>
    <row r="2035" spans="8:8" x14ac:dyDescent="0.25">
      <c r="H2035" s="6"/>
    </row>
    <row r="2036" spans="8:8" x14ac:dyDescent="0.25">
      <c r="H2036" s="6"/>
    </row>
    <row r="2037" spans="8:8" x14ac:dyDescent="0.25">
      <c r="H2037" s="6"/>
    </row>
    <row r="2038" spans="8:8" x14ac:dyDescent="0.25">
      <c r="H2038" s="6"/>
    </row>
    <row r="2039" spans="8:8" x14ac:dyDescent="0.25">
      <c r="H2039" s="6"/>
    </row>
    <row r="2040" spans="8:8" x14ac:dyDescent="0.25">
      <c r="H2040" s="6"/>
    </row>
    <row r="2041" spans="8:8" x14ac:dyDescent="0.25">
      <c r="H2041" s="6"/>
    </row>
    <row r="2042" spans="8:8" x14ac:dyDescent="0.25">
      <c r="H2042" s="6"/>
    </row>
    <row r="2043" spans="8:8" x14ac:dyDescent="0.25">
      <c r="H2043" s="6"/>
    </row>
    <row r="2044" spans="8:8" x14ac:dyDescent="0.25">
      <c r="H2044" s="6"/>
    </row>
    <row r="2045" spans="8:8" x14ac:dyDescent="0.25">
      <c r="H2045" s="6"/>
    </row>
    <row r="2046" spans="8:8" x14ac:dyDescent="0.25">
      <c r="H2046" s="6"/>
    </row>
    <row r="2047" spans="8:8" x14ac:dyDescent="0.25">
      <c r="H2047" s="6"/>
    </row>
    <row r="2048" spans="8:8" x14ac:dyDescent="0.25">
      <c r="H2048" s="6"/>
    </row>
    <row r="2049" spans="8:8" x14ac:dyDescent="0.25">
      <c r="H2049" s="6"/>
    </row>
    <row r="2050" spans="8:8" x14ac:dyDescent="0.25">
      <c r="H2050" s="6"/>
    </row>
    <row r="2051" spans="8:8" x14ac:dyDescent="0.25">
      <c r="H2051" s="6"/>
    </row>
    <row r="2052" spans="8:8" x14ac:dyDescent="0.25">
      <c r="H2052" s="6"/>
    </row>
    <row r="2053" spans="8:8" x14ac:dyDescent="0.25">
      <c r="H2053" s="6"/>
    </row>
    <row r="2054" spans="8:8" x14ac:dyDescent="0.25">
      <c r="H2054" s="6"/>
    </row>
    <row r="2055" spans="8:8" x14ac:dyDescent="0.25">
      <c r="H2055" s="6"/>
    </row>
    <row r="2056" spans="8:8" x14ac:dyDescent="0.25">
      <c r="H2056" s="6"/>
    </row>
    <row r="2057" spans="8:8" x14ac:dyDescent="0.25">
      <c r="H2057" s="6"/>
    </row>
    <row r="2058" spans="8:8" x14ac:dyDescent="0.25">
      <c r="H2058" s="6"/>
    </row>
    <row r="2059" spans="8:8" x14ac:dyDescent="0.25">
      <c r="H2059" s="6"/>
    </row>
    <row r="2060" spans="8:8" x14ac:dyDescent="0.25">
      <c r="H2060" s="6"/>
    </row>
    <row r="2061" spans="8:8" x14ac:dyDescent="0.25">
      <c r="H2061" s="6"/>
    </row>
    <row r="2062" spans="8:8" x14ac:dyDescent="0.25">
      <c r="H2062" s="6"/>
    </row>
    <row r="2063" spans="8:8" x14ac:dyDescent="0.25">
      <c r="H2063" s="6"/>
    </row>
    <row r="2064" spans="8:8" x14ac:dyDescent="0.25">
      <c r="H2064" s="6"/>
    </row>
    <row r="2065" spans="8:8" x14ac:dyDescent="0.25">
      <c r="H2065" s="6"/>
    </row>
    <row r="2066" spans="8:8" x14ac:dyDescent="0.25">
      <c r="H2066" s="6"/>
    </row>
    <row r="2067" spans="8:8" x14ac:dyDescent="0.25">
      <c r="H2067" s="6"/>
    </row>
    <row r="2068" spans="8:8" x14ac:dyDescent="0.25">
      <c r="H2068" s="6"/>
    </row>
    <row r="2069" spans="8:8" x14ac:dyDescent="0.25">
      <c r="H2069" s="6"/>
    </row>
    <row r="2070" spans="8:8" x14ac:dyDescent="0.25">
      <c r="H2070" s="6"/>
    </row>
    <row r="2071" spans="8:8" x14ac:dyDescent="0.25">
      <c r="H2071" s="6"/>
    </row>
    <row r="2072" spans="8:8" x14ac:dyDescent="0.25">
      <c r="H2072" s="6"/>
    </row>
    <row r="2073" spans="8:8" x14ac:dyDescent="0.25">
      <c r="H2073" s="6"/>
    </row>
    <row r="2074" spans="8:8" x14ac:dyDescent="0.25">
      <c r="H2074" s="6"/>
    </row>
    <row r="2075" spans="8:8" x14ac:dyDescent="0.25">
      <c r="H2075" s="6"/>
    </row>
    <row r="2076" spans="8:8" x14ac:dyDescent="0.25">
      <c r="H2076" s="6"/>
    </row>
    <row r="2077" spans="8:8" x14ac:dyDescent="0.25">
      <c r="H2077" s="6"/>
    </row>
    <row r="2078" spans="8:8" x14ac:dyDescent="0.25">
      <c r="H2078" s="6"/>
    </row>
    <row r="2079" spans="8:8" x14ac:dyDescent="0.25">
      <c r="H2079" s="6"/>
    </row>
    <row r="2080" spans="8:8" x14ac:dyDescent="0.25">
      <c r="H2080" s="6"/>
    </row>
    <row r="2081" spans="8:8" x14ac:dyDescent="0.25">
      <c r="H2081" s="6"/>
    </row>
    <row r="2082" spans="8:8" x14ac:dyDescent="0.25">
      <c r="H2082" s="6"/>
    </row>
    <row r="2083" spans="8:8" x14ac:dyDescent="0.25">
      <c r="H2083" s="6"/>
    </row>
    <row r="2084" spans="8:8" x14ac:dyDescent="0.25">
      <c r="H2084" s="6"/>
    </row>
    <row r="2085" spans="8:8" x14ac:dyDescent="0.25">
      <c r="H2085" s="6"/>
    </row>
    <row r="2086" spans="8:8" x14ac:dyDescent="0.25">
      <c r="H2086" s="6"/>
    </row>
    <row r="2087" spans="8:8" x14ac:dyDescent="0.25">
      <c r="H2087" s="6"/>
    </row>
    <row r="2088" spans="8:8" x14ac:dyDescent="0.25">
      <c r="H2088" s="6"/>
    </row>
    <row r="2089" spans="8:8" x14ac:dyDescent="0.25">
      <c r="H2089" s="6"/>
    </row>
    <row r="2090" spans="8:8" x14ac:dyDescent="0.25">
      <c r="H2090" s="6"/>
    </row>
    <row r="2091" spans="8:8" x14ac:dyDescent="0.25">
      <c r="H2091" s="6"/>
    </row>
    <row r="2092" spans="8:8" x14ac:dyDescent="0.25">
      <c r="H2092" s="6"/>
    </row>
    <row r="2093" spans="8:8" x14ac:dyDescent="0.25">
      <c r="H2093" s="6"/>
    </row>
    <row r="2094" spans="8:8" x14ac:dyDescent="0.25">
      <c r="H2094" s="6"/>
    </row>
    <row r="2095" spans="8:8" x14ac:dyDescent="0.25">
      <c r="H2095" s="6"/>
    </row>
    <row r="2096" spans="8:8" x14ac:dyDescent="0.25">
      <c r="H2096" s="6"/>
    </row>
    <row r="2097" spans="8:8" x14ac:dyDescent="0.25">
      <c r="H2097" s="6"/>
    </row>
    <row r="2098" spans="8:8" x14ac:dyDescent="0.25">
      <c r="H2098" s="6"/>
    </row>
    <row r="2099" spans="8:8" x14ac:dyDescent="0.25">
      <c r="H2099" s="6"/>
    </row>
    <row r="2100" spans="8:8" x14ac:dyDescent="0.25">
      <c r="H2100" s="6"/>
    </row>
    <row r="2101" spans="8:8" x14ac:dyDescent="0.25">
      <c r="H2101" s="6"/>
    </row>
    <row r="2102" spans="8:8" x14ac:dyDescent="0.25">
      <c r="H2102" s="6"/>
    </row>
    <row r="2103" spans="8:8" x14ac:dyDescent="0.25">
      <c r="H2103" s="6"/>
    </row>
    <row r="2104" spans="8:8" x14ac:dyDescent="0.25">
      <c r="H2104" s="6"/>
    </row>
    <row r="2105" spans="8:8" x14ac:dyDescent="0.25">
      <c r="H2105" s="6"/>
    </row>
    <row r="2106" spans="8:8" x14ac:dyDescent="0.25">
      <c r="H2106" s="6"/>
    </row>
    <row r="2107" spans="8:8" x14ac:dyDescent="0.25">
      <c r="H2107" s="6"/>
    </row>
    <row r="2108" spans="8:8" x14ac:dyDescent="0.25">
      <c r="H2108" s="6"/>
    </row>
    <row r="2109" spans="8:8" x14ac:dyDescent="0.25">
      <c r="H2109" s="6"/>
    </row>
    <row r="2110" spans="8:8" x14ac:dyDescent="0.25">
      <c r="H2110" s="6"/>
    </row>
    <row r="2111" spans="8:8" x14ac:dyDescent="0.25">
      <c r="H2111" s="6"/>
    </row>
    <row r="2112" spans="8:8" x14ac:dyDescent="0.25">
      <c r="H2112" s="6"/>
    </row>
    <row r="2113" spans="8:8" x14ac:dyDescent="0.25">
      <c r="H2113" s="6"/>
    </row>
    <row r="2114" spans="8:8" x14ac:dyDescent="0.25">
      <c r="H2114" s="6"/>
    </row>
    <row r="2115" spans="8:8" x14ac:dyDescent="0.25">
      <c r="H2115" s="6"/>
    </row>
    <row r="2116" spans="8:8" x14ac:dyDescent="0.25">
      <c r="H2116" s="6"/>
    </row>
    <row r="2117" spans="8:8" x14ac:dyDescent="0.25">
      <c r="H2117" s="6"/>
    </row>
    <row r="2118" spans="8:8" x14ac:dyDescent="0.25">
      <c r="H2118" s="6"/>
    </row>
    <row r="2119" spans="8:8" x14ac:dyDescent="0.25">
      <c r="H2119" s="6"/>
    </row>
    <row r="2120" spans="8:8" x14ac:dyDescent="0.25">
      <c r="H2120" s="6"/>
    </row>
    <row r="2121" spans="8:8" x14ac:dyDescent="0.25">
      <c r="H2121" s="6"/>
    </row>
    <row r="2122" spans="8:8" x14ac:dyDescent="0.25">
      <c r="H2122" s="6"/>
    </row>
    <row r="2123" spans="8:8" x14ac:dyDescent="0.25">
      <c r="H2123" s="6"/>
    </row>
    <row r="2124" spans="8:8" x14ac:dyDescent="0.25">
      <c r="H2124" s="6"/>
    </row>
    <row r="2125" spans="8:8" x14ac:dyDescent="0.25">
      <c r="H2125" s="6"/>
    </row>
    <row r="2126" spans="8:8" x14ac:dyDescent="0.25">
      <c r="H2126" s="6"/>
    </row>
    <row r="2127" spans="8:8" x14ac:dyDescent="0.25">
      <c r="H2127" s="6"/>
    </row>
    <row r="2128" spans="8:8" x14ac:dyDescent="0.25">
      <c r="H2128" s="6"/>
    </row>
    <row r="2129" spans="8:8" x14ac:dyDescent="0.25">
      <c r="H2129" s="6"/>
    </row>
    <row r="2130" spans="8:8" x14ac:dyDescent="0.25">
      <c r="H2130" s="6"/>
    </row>
    <row r="2131" spans="8:8" x14ac:dyDescent="0.25">
      <c r="H2131" s="6"/>
    </row>
    <row r="2132" spans="8:8" x14ac:dyDescent="0.25">
      <c r="H2132" s="6"/>
    </row>
    <row r="2133" spans="8:8" x14ac:dyDescent="0.25">
      <c r="H2133" s="6"/>
    </row>
    <row r="2134" spans="8:8" x14ac:dyDescent="0.25">
      <c r="H2134" s="6"/>
    </row>
    <row r="2135" spans="8:8" x14ac:dyDescent="0.25">
      <c r="H2135" s="6"/>
    </row>
    <row r="2136" spans="8:8" x14ac:dyDescent="0.25">
      <c r="H2136" s="6"/>
    </row>
    <row r="2137" spans="8:8" x14ac:dyDescent="0.25">
      <c r="H2137" s="6"/>
    </row>
    <row r="2138" spans="8:8" x14ac:dyDescent="0.25">
      <c r="H2138" s="6"/>
    </row>
    <row r="2139" spans="8:8" x14ac:dyDescent="0.25">
      <c r="H2139" s="6"/>
    </row>
    <row r="2140" spans="8:8" x14ac:dyDescent="0.25">
      <c r="H2140" s="6"/>
    </row>
    <row r="2141" spans="8:8" x14ac:dyDescent="0.25">
      <c r="H2141" s="6"/>
    </row>
    <row r="2142" spans="8:8" x14ac:dyDescent="0.25">
      <c r="H2142" s="6"/>
    </row>
    <row r="2143" spans="8:8" x14ac:dyDescent="0.25">
      <c r="H2143" s="6"/>
    </row>
    <row r="2144" spans="8:8" x14ac:dyDescent="0.25">
      <c r="H2144" s="6"/>
    </row>
    <row r="2145" spans="8:8" x14ac:dyDescent="0.25">
      <c r="H2145" s="6"/>
    </row>
    <row r="2146" spans="8:8" x14ac:dyDescent="0.25">
      <c r="H2146" s="6"/>
    </row>
    <row r="2147" spans="8:8" x14ac:dyDescent="0.25">
      <c r="H2147" s="6"/>
    </row>
    <row r="2148" spans="8:8" x14ac:dyDescent="0.25">
      <c r="H2148" s="6"/>
    </row>
    <row r="2149" spans="8:8" x14ac:dyDescent="0.25">
      <c r="H2149" s="6"/>
    </row>
    <row r="2150" spans="8:8" x14ac:dyDescent="0.25">
      <c r="H2150" s="6"/>
    </row>
    <row r="2151" spans="8:8" x14ac:dyDescent="0.25">
      <c r="H2151" s="6"/>
    </row>
    <row r="2152" spans="8:8" x14ac:dyDescent="0.25">
      <c r="H2152" s="6"/>
    </row>
    <row r="2153" spans="8:8" x14ac:dyDescent="0.25">
      <c r="H2153" s="6"/>
    </row>
    <row r="2154" spans="8:8" x14ac:dyDescent="0.25">
      <c r="H2154" s="6"/>
    </row>
    <row r="2155" spans="8:8" x14ac:dyDescent="0.25">
      <c r="H2155" s="6"/>
    </row>
    <row r="2156" spans="8:8" x14ac:dyDescent="0.25">
      <c r="H2156" s="6"/>
    </row>
    <row r="2157" spans="8:8" x14ac:dyDescent="0.25">
      <c r="H2157" s="6"/>
    </row>
    <row r="2158" spans="8:8" x14ac:dyDescent="0.25">
      <c r="H2158" s="6"/>
    </row>
    <row r="2159" spans="8:8" x14ac:dyDescent="0.25">
      <c r="H2159" s="6"/>
    </row>
    <row r="2160" spans="8:8" x14ac:dyDescent="0.25">
      <c r="H2160" s="6"/>
    </row>
    <row r="2161" spans="8:8" x14ac:dyDescent="0.25">
      <c r="H2161" s="6"/>
    </row>
    <row r="2162" spans="8:8" x14ac:dyDescent="0.25">
      <c r="H2162" s="6"/>
    </row>
    <row r="2163" spans="8:8" x14ac:dyDescent="0.25">
      <c r="H2163" s="6"/>
    </row>
    <row r="2164" spans="8:8" x14ac:dyDescent="0.25">
      <c r="H2164" s="6"/>
    </row>
    <row r="2165" spans="8:8" x14ac:dyDescent="0.25">
      <c r="H2165" s="6"/>
    </row>
    <row r="2166" spans="8:8" x14ac:dyDescent="0.25">
      <c r="H2166" s="6"/>
    </row>
    <row r="2167" spans="8:8" x14ac:dyDescent="0.25">
      <c r="H2167" s="6"/>
    </row>
    <row r="2168" spans="8:8" x14ac:dyDescent="0.25">
      <c r="H2168" s="6"/>
    </row>
    <row r="2169" spans="8:8" x14ac:dyDescent="0.25">
      <c r="H2169" s="6"/>
    </row>
    <row r="2170" spans="8:8" x14ac:dyDescent="0.25">
      <c r="H2170" s="6"/>
    </row>
    <row r="2171" spans="8:8" x14ac:dyDescent="0.25">
      <c r="H2171" s="6"/>
    </row>
    <row r="2172" spans="8:8" x14ac:dyDescent="0.25">
      <c r="H2172" s="6"/>
    </row>
    <row r="2173" spans="8:8" x14ac:dyDescent="0.25">
      <c r="H2173" s="6"/>
    </row>
    <row r="2174" spans="8:8" x14ac:dyDescent="0.25">
      <c r="H2174" s="6"/>
    </row>
    <row r="2175" spans="8:8" x14ac:dyDescent="0.25">
      <c r="H2175" s="6"/>
    </row>
    <row r="2176" spans="8:8" x14ac:dyDescent="0.25">
      <c r="H2176" s="6"/>
    </row>
    <row r="2177" spans="8:8" x14ac:dyDescent="0.25">
      <c r="H2177" s="6"/>
    </row>
    <row r="2178" spans="8:8" x14ac:dyDescent="0.25">
      <c r="H2178" s="6"/>
    </row>
    <row r="2179" spans="8:8" x14ac:dyDescent="0.25">
      <c r="H2179" s="6"/>
    </row>
    <row r="2180" spans="8:8" x14ac:dyDescent="0.25">
      <c r="H2180" s="6"/>
    </row>
    <row r="2181" spans="8:8" x14ac:dyDescent="0.25">
      <c r="H2181" s="6"/>
    </row>
    <row r="2182" spans="8:8" x14ac:dyDescent="0.25">
      <c r="H2182" s="6"/>
    </row>
    <row r="2183" spans="8:8" x14ac:dyDescent="0.25">
      <c r="H2183" s="6"/>
    </row>
    <row r="2184" spans="8:8" x14ac:dyDescent="0.25">
      <c r="H2184" s="6"/>
    </row>
    <row r="2185" spans="8:8" x14ac:dyDescent="0.25">
      <c r="H2185" s="6"/>
    </row>
    <row r="2186" spans="8:8" x14ac:dyDescent="0.25">
      <c r="H2186" s="6"/>
    </row>
    <row r="2187" spans="8:8" x14ac:dyDescent="0.25">
      <c r="H2187" s="6"/>
    </row>
    <row r="2188" spans="8:8" x14ac:dyDescent="0.25">
      <c r="H2188" s="6"/>
    </row>
    <row r="2189" spans="8:8" x14ac:dyDescent="0.25">
      <c r="H2189" s="6"/>
    </row>
    <row r="2190" spans="8:8" x14ac:dyDescent="0.25">
      <c r="H2190" s="6"/>
    </row>
    <row r="2191" spans="8:8" x14ac:dyDescent="0.25">
      <c r="H2191" s="6"/>
    </row>
    <row r="2192" spans="8:8" x14ac:dyDescent="0.25">
      <c r="H2192" s="6"/>
    </row>
    <row r="2193" spans="8:8" x14ac:dyDescent="0.25">
      <c r="H2193" s="6"/>
    </row>
    <row r="2194" spans="8:8" x14ac:dyDescent="0.25">
      <c r="H2194" s="6"/>
    </row>
    <row r="2195" spans="8:8" x14ac:dyDescent="0.25">
      <c r="H2195" s="6"/>
    </row>
    <row r="2196" spans="8:8" x14ac:dyDescent="0.25">
      <c r="H2196" s="6"/>
    </row>
    <row r="2197" spans="8:8" x14ac:dyDescent="0.25">
      <c r="H2197" s="6"/>
    </row>
    <row r="2198" spans="8:8" x14ac:dyDescent="0.25">
      <c r="H2198" s="6"/>
    </row>
    <row r="2199" spans="8:8" x14ac:dyDescent="0.25">
      <c r="H2199" s="6"/>
    </row>
    <row r="2200" spans="8:8" x14ac:dyDescent="0.25">
      <c r="H2200" s="6"/>
    </row>
    <row r="2201" spans="8:8" x14ac:dyDescent="0.25">
      <c r="H2201" s="6"/>
    </row>
    <row r="2202" spans="8:8" x14ac:dyDescent="0.25">
      <c r="H2202" s="6"/>
    </row>
    <row r="2203" spans="8:8" x14ac:dyDescent="0.25">
      <c r="H2203" s="6"/>
    </row>
    <row r="2204" spans="8:8" x14ac:dyDescent="0.25">
      <c r="H2204" s="6"/>
    </row>
    <row r="2205" spans="8:8" x14ac:dyDescent="0.25">
      <c r="H2205" s="6"/>
    </row>
    <row r="2206" spans="8:8" x14ac:dyDescent="0.25">
      <c r="H2206" s="6"/>
    </row>
    <row r="2207" spans="8:8" x14ac:dyDescent="0.25">
      <c r="H2207" s="6"/>
    </row>
    <row r="2208" spans="8:8" x14ac:dyDescent="0.25">
      <c r="H2208" s="6"/>
    </row>
    <row r="2209" spans="8:8" x14ac:dyDescent="0.25">
      <c r="H2209" s="6"/>
    </row>
    <row r="2210" spans="8:8" x14ac:dyDescent="0.25">
      <c r="H2210" s="6"/>
    </row>
    <row r="2211" spans="8:8" x14ac:dyDescent="0.25">
      <c r="H2211" s="6"/>
    </row>
    <row r="2212" spans="8:8" x14ac:dyDescent="0.25">
      <c r="H2212" s="6"/>
    </row>
    <row r="2213" spans="8:8" x14ac:dyDescent="0.25">
      <c r="H2213" s="6"/>
    </row>
    <row r="2214" spans="8:8" x14ac:dyDescent="0.25">
      <c r="H2214" s="6"/>
    </row>
    <row r="2215" spans="8:8" x14ac:dyDescent="0.25">
      <c r="H2215" s="6"/>
    </row>
    <row r="2216" spans="8:8" x14ac:dyDescent="0.25">
      <c r="H2216" s="6"/>
    </row>
    <row r="2217" spans="8:8" x14ac:dyDescent="0.25">
      <c r="H2217" s="6"/>
    </row>
    <row r="2218" spans="8:8" x14ac:dyDescent="0.25">
      <c r="H2218" s="6"/>
    </row>
    <row r="2219" spans="8:8" x14ac:dyDescent="0.25">
      <c r="H2219" s="6"/>
    </row>
    <row r="2220" spans="8:8" x14ac:dyDescent="0.25">
      <c r="H2220" s="6"/>
    </row>
    <row r="2221" spans="8:8" x14ac:dyDescent="0.25">
      <c r="H2221" s="6"/>
    </row>
    <row r="2222" spans="8:8" x14ac:dyDescent="0.25">
      <c r="H2222" s="6"/>
    </row>
    <row r="2223" spans="8:8" x14ac:dyDescent="0.25">
      <c r="H2223" s="6"/>
    </row>
    <row r="2224" spans="8:8" x14ac:dyDescent="0.25">
      <c r="H2224" s="6"/>
    </row>
    <row r="2225" spans="8:8" x14ac:dyDescent="0.25">
      <c r="H2225" s="6"/>
    </row>
    <row r="2226" spans="8:8" x14ac:dyDescent="0.25">
      <c r="H2226" s="6"/>
    </row>
    <row r="2227" spans="8:8" x14ac:dyDescent="0.25">
      <c r="H2227" s="6"/>
    </row>
    <row r="2228" spans="8:8" x14ac:dyDescent="0.25">
      <c r="H2228" s="6"/>
    </row>
    <row r="2229" spans="8:8" x14ac:dyDescent="0.25">
      <c r="H2229" s="6"/>
    </row>
    <row r="2230" spans="8:8" x14ac:dyDescent="0.25">
      <c r="H2230" s="6"/>
    </row>
    <row r="2231" spans="8:8" x14ac:dyDescent="0.25">
      <c r="H2231" s="6"/>
    </row>
    <row r="2232" spans="8:8" x14ac:dyDescent="0.25">
      <c r="H2232" s="6"/>
    </row>
    <row r="2233" spans="8:8" x14ac:dyDescent="0.25">
      <c r="H2233" s="6"/>
    </row>
    <row r="2234" spans="8:8" x14ac:dyDescent="0.25">
      <c r="H2234" s="6"/>
    </row>
    <row r="2235" spans="8:8" x14ac:dyDescent="0.25">
      <c r="H2235" s="6"/>
    </row>
    <row r="2236" spans="8:8" x14ac:dyDescent="0.25">
      <c r="H2236" s="6"/>
    </row>
    <row r="2237" spans="8:8" x14ac:dyDescent="0.25">
      <c r="H2237" s="6"/>
    </row>
    <row r="2238" spans="8:8" x14ac:dyDescent="0.25">
      <c r="H2238" s="6"/>
    </row>
    <row r="2239" spans="8:8" x14ac:dyDescent="0.25">
      <c r="H2239" s="6"/>
    </row>
    <row r="2240" spans="8:8" x14ac:dyDescent="0.25">
      <c r="H2240" s="6"/>
    </row>
    <row r="2241" spans="8:8" x14ac:dyDescent="0.25">
      <c r="H2241" s="6"/>
    </row>
    <row r="2242" spans="8:8" x14ac:dyDescent="0.25">
      <c r="H2242" s="6"/>
    </row>
    <row r="2243" spans="8:8" x14ac:dyDescent="0.25">
      <c r="H2243" s="6"/>
    </row>
    <row r="2244" spans="8:8" x14ac:dyDescent="0.25">
      <c r="H2244" s="6"/>
    </row>
    <row r="2245" spans="8:8" x14ac:dyDescent="0.25">
      <c r="H2245" s="6"/>
    </row>
    <row r="2246" spans="8:8" x14ac:dyDescent="0.25">
      <c r="H2246" s="6"/>
    </row>
    <row r="2247" spans="8:8" x14ac:dyDescent="0.25">
      <c r="H2247" s="6"/>
    </row>
    <row r="2248" spans="8:8" x14ac:dyDescent="0.25">
      <c r="H2248" s="6"/>
    </row>
    <row r="2249" spans="8:8" x14ac:dyDescent="0.25">
      <c r="H2249" s="6"/>
    </row>
    <row r="2250" spans="8:8" x14ac:dyDescent="0.25">
      <c r="H2250" s="6"/>
    </row>
    <row r="2251" spans="8:8" x14ac:dyDescent="0.25">
      <c r="H2251" s="6"/>
    </row>
    <row r="2252" spans="8:8" x14ac:dyDescent="0.25">
      <c r="H2252" s="6"/>
    </row>
    <row r="2253" spans="8:8" x14ac:dyDescent="0.25">
      <c r="H2253" s="6"/>
    </row>
    <row r="2254" spans="8:8" x14ac:dyDescent="0.25">
      <c r="H2254" s="6"/>
    </row>
    <row r="2255" spans="8:8" x14ac:dyDescent="0.25">
      <c r="H2255" s="6"/>
    </row>
    <row r="2256" spans="8:8" x14ac:dyDescent="0.25">
      <c r="H2256" s="6"/>
    </row>
    <row r="2257" spans="8:8" x14ac:dyDescent="0.25">
      <c r="H2257" s="6"/>
    </row>
    <row r="2258" spans="8:8" x14ac:dyDescent="0.25">
      <c r="H2258" s="6"/>
    </row>
    <row r="2259" spans="8:8" x14ac:dyDescent="0.25">
      <c r="H2259" s="6"/>
    </row>
    <row r="2260" spans="8:8" x14ac:dyDescent="0.25">
      <c r="H2260" s="6"/>
    </row>
    <row r="2261" spans="8:8" x14ac:dyDescent="0.25">
      <c r="H2261" s="6"/>
    </row>
    <row r="2262" spans="8:8" x14ac:dyDescent="0.25">
      <c r="H2262" s="6"/>
    </row>
    <row r="2263" spans="8:8" x14ac:dyDescent="0.25">
      <c r="H2263" s="6"/>
    </row>
    <row r="2264" spans="8:8" x14ac:dyDescent="0.25">
      <c r="H2264" s="6"/>
    </row>
    <row r="2265" spans="8:8" x14ac:dyDescent="0.25">
      <c r="H2265" s="6"/>
    </row>
    <row r="2266" spans="8:8" x14ac:dyDescent="0.25">
      <c r="H2266" s="6"/>
    </row>
    <row r="2267" spans="8:8" x14ac:dyDescent="0.25">
      <c r="H2267" s="6"/>
    </row>
    <row r="2268" spans="8:8" x14ac:dyDescent="0.25">
      <c r="H2268" s="6"/>
    </row>
    <row r="2269" spans="8:8" x14ac:dyDescent="0.25">
      <c r="H2269" s="6"/>
    </row>
    <row r="2270" spans="8:8" x14ac:dyDescent="0.25">
      <c r="H2270" s="6"/>
    </row>
    <row r="2271" spans="8:8" x14ac:dyDescent="0.25">
      <c r="H2271" s="6"/>
    </row>
    <row r="2272" spans="8:8" x14ac:dyDescent="0.25">
      <c r="H2272" s="6"/>
    </row>
    <row r="2273" spans="8:8" x14ac:dyDescent="0.25">
      <c r="H2273" s="6"/>
    </row>
    <row r="2274" spans="8:8" x14ac:dyDescent="0.25">
      <c r="H2274" s="6"/>
    </row>
    <row r="2275" spans="8:8" x14ac:dyDescent="0.25">
      <c r="H2275" s="6"/>
    </row>
    <row r="2276" spans="8:8" x14ac:dyDescent="0.25">
      <c r="H2276" s="6"/>
    </row>
    <row r="2277" spans="8:8" x14ac:dyDescent="0.25">
      <c r="H2277" s="6"/>
    </row>
    <row r="2278" spans="8:8" x14ac:dyDescent="0.25">
      <c r="H2278" s="6"/>
    </row>
    <row r="2279" spans="8:8" x14ac:dyDescent="0.25">
      <c r="H2279" s="6"/>
    </row>
    <row r="2280" spans="8:8" x14ac:dyDescent="0.25">
      <c r="H2280" s="6"/>
    </row>
    <row r="2281" spans="8:8" x14ac:dyDescent="0.25">
      <c r="H2281" s="6"/>
    </row>
    <row r="2282" spans="8:8" x14ac:dyDescent="0.25">
      <c r="H2282" s="6"/>
    </row>
    <row r="2283" spans="8:8" x14ac:dyDescent="0.25">
      <c r="H2283" s="6"/>
    </row>
    <row r="2284" spans="8:8" x14ac:dyDescent="0.25">
      <c r="H2284" s="6"/>
    </row>
    <row r="2285" spans="8:8" x14ac:dyDescent="0.25">
      <c r="H2285" s="6"/>
    </row>
    <row r="2286" spans="8:8" x14ac:dyDescent="0.25">
      <c r="H2286" s="6"/>
    </row>
    <row r="2287" spans="8:8" x14ac:dyDescent="0.25">
      <c r="H2287" s="6"/>
    </row>
    <row r="2288" spans="8:8" x14ac:dyDescent="0.25">
      <c r="H2288" s="6"/>
    </row>
    <row r="2289" spans="8:8" x14ac:dyDescent="0.25">
      <c r="H2289" s="6"/>
    </row>
    <row r="2290" spans="8:8" x14ac:dyDescent="0.25">
      <c r="H2290" s="6"/>
    </row>
    <row r="2291" spans="8:8" x14ac:dyDescent="0.25">
      <c r="H2291" s="6"/>
    </row>
    <row r="2292" spans="8:8" x14ac:dyDescent="0.25">
      <c r="H2292" s="6"/>
    </row>
    <row r="2293" spans="8:8" x14ac:dyDescent="0.25">
      <c r="H2293" s="6"/>
    </row>
    <row r="2294" spans="8:8" x14ac:dyDescent="0.25">
      <c r="H2294" s="6"/>
    </row>
    <row r="2295" spans="8:8" x14ac:dyDescent="0.25">
      <c r="H2295" s="6"/>
    </row>
    <row r="2296" spans="8:8" x14ac:dyDescent="0.25">
      <c r="H2296" s="6"/>
    </row>
    <row r="2297" spans="8:8" x14ac:dyDescent="0.25">
      <c r="H2297" s="6"/>
    </row>
    <row r="2298" spans="8:8" x14ac:dyDescent="0.25">
      <c r="H2298" s="6"/>
    </row>
    <row r="2299" spans="8:8" x14ac:dyDescent="0.25">
      <c r="H2299" s="6"/>
    </row>
    <row r="2300" spans="8:8" x14ac:dyDescent="0.25">
      <c r="H2300" s="6"/>
    </row>
    <row r="2301" spans="8:8" x14ac:dyDescent="0.25">
      <c r="H2301" s="6"/>
    </row>
    <row r="2302" spans="8:8" x14ac:dyDescent="0.25">
      <c r="H2302" s="6"/>
    </row>
    <row r="2303" spans="8:8" x14ac:dyDescent="0.25">
      <c r="H2303" s="6"/>
    </row>
    <row r="2304" spans="8:8" x14ac:dyDescent="0.25">
      <c r="H2304" s="6"/>
    </row>
    <row r="2305" spans="8:8" x14ac:dyDescent="0.25">
      <c r="H2305" s="6"/>
    </row>
    <row r="2306" spans="8:8" x14ac:dyDescent="0.25">
      <c r="H2306" s="6"/>
    </row>
    <row r="2307" spans="8:8" x14ac:dyDescent="0.25">
      <c r="H2307" s="6"/>
    </row>
    <row r="2308" spans="8:8" x14ac:dyDescent="0.25">
      <c r="H2308" s="6"/>
    </row>
    <row r="2309" spans="8:8" x14ac:dyDescent="0.25">
      <c r="H2309" s="6"/>
    </row>
    <row r="2310" spans="8:8" x14ac:dyDescent="0.25">
      <c r="H2310" s="6"/>
    </row>
    <row r="2311" spans="8:8" x14ac:dyDescent="0.25">
      <c r="H2311" s="6"/>
    </row>
    <row r="2312" spans="8:8" x14ac:dyDescent="0.25">
      <c r="H2312" s="6"/>
    </row>
    <row r="2313" spans="8:8" x14ac:dyDescent="0.25">
      <c r="H2313" s="6"/>
    </row>
    <row r="2314" spans="8:8" x14ac:dyDescent="0.25">
      <c r="H2314" s="6"/>
    </row>
    <row r="2315" spans="8:8" x14ac:dyDescent="0.25">
      <c r="H2315" s="6"/>
    </row>
    <row r="2316" spans="8:8" x14ac:dyDescent="0.25">
      <c r="H2316" s="6"/>
    </row>
    <row r="2317" spans="8:8" x14ac:dyDescent="0.25">
      <c r="H2317" s="6"/>
    </row>
    <row r="2318" spans="8:8" x14ac:dyDescent="0.25">
      <c r="H2318" s="6"/>
    </row>
    <row r="2319" spans="8:8" x14ac:dyDescent="0.25">
      <c r="H2319" s="6"/>
    </row>
    <row r="2320" spans="8:8" x14ac:dyDescent="0.25">
      <c r="H2320" s="6"/>
    </row>
    <row r="2321" spans="8:8" x14ac:dyDescent="0.25">
      <c r="H2321" s="6"/>
    </row>
    <row r="2322" spans="8:8" x14ac:dyDescent="0.25">
      <c r="H2322" s="6"/>
    </row>
    <row r="2323" spans="8:8" x14ac:dyDescent="0.25">
      <c r="H2323" s="6"/>
    </row>
    <row r="2324" spans="8:8" x14ac:dyDescent="0.25">
      <c r="H2324" s="6"/>
    </row>
    <row r="2325" spans="8:8" x14ac:dyDescent="0.25">
      <c r="H2325" s="6"/>
    </row>
    <row r="2326" spans="8:8" x14ac:dyDescent="0.25">
      <c r="H2326" s="6"/>
    </row>
    <row r="2327" spans="8:8" x14ac:dyDescent="0.25">
      <c r="H2327" s="6"/>
    </row>
    <row r="2328" spans="8:8" x14ac:dyDescent="0.25">
      <c r="H2328" s="6"/>
    </row>
    <row r="2329" spans="8:8" x14ac:dyDescent="0.25">
      <c r="H2329" s="6"/>
    </row>
    <row r="2330" spans="8:8" x14ac:dyDescent="0.25">
      <c r="H2330" s="6"/>
    </row>
    <row r="2331" spans="8:8" x14ac:dyDescent="0.25">
      <c r="H2331" s="6"/>
    </row>
    <row r="2332" spans="8:8" x14ac:dyDescent="0.25">
      <c r="H2332" s="6"/>
    </row>
    <row r="2333" spans="8:8" x14ac:dyDescent="0.25">
      <c r="H2333" s="6"/>
    </row>
    <row r="2334" spans="8:8" x14ac:dyDescent="0.25">
      <c r="H2334" s="6"/>
    </row>
    <row r="2335" spans="8:8" x14ac:dyDescent="0.25">
      <c r="H2335" s="6"/>
    </row>
    <row r="2336" spans="8:8" x14ac:dyDescent="0.25">
      <c r="H2336" s="6"/>
    </row>
    <row r="2337" spans="8:8" x14ac:dyDescent="0.25">
      <c r="H2337" s="6"/>
    </row>
    <row r="2338" spans="8:8" x14ac:dyDescent="0.25">
      <c r="H2338" s="6"/>
    </row>
    <row r="2339" spans="8:8" x14ac:dyDescent="0.25">
      <c r="H2339" s="6"/>
    </row>
    <row r="2340" spans="8:8" x14ac:dyDescent="0.25">
      <c r="H2340" s="6"/>
    </row>
    <row r="2341" spans="8:8" x14ac:dyDescent="0.25">
      <c r="H2341" s="6"/>
    </row>
    <row r="2342" spans="8:8" x14ac:dyDescent="0.25">
      <c r="H2342" s="6"/>
    </row>
    <row r="2343" spans="8:8" x14ac:dyDescent="0.25">
      <c r="H2343" s="6"/>
    </row>
    <row r="2344" spans="8:8" x14ac:dyDescent="0.25">
      <c r="H2344" s="6"/>
    </row>
    <row r="2345" spans="8:8" x14ac:dyDescent="0.25">
      <c r="H2345" s="6"/>
    </row>
    <row r="2346" spans="8:8" x14ac:dyDescent="0.25">
      <c r="H2346" s="6"/>
    </row>
    <row r="2347" spans="8:8" x14ac:dyDescent="0.25">
      <c r="H2347" s="6"/>
    </row>
    <row r="2348" spans="8:8" x14ac:dyDescent="0.25">
      <c r="H2348" s="6"/>
    </row>
    <row r="2349" spans="8:8" x14ac:dyDescent="0.25">
      <c r="H2349" s="6"/>
    </row>
    <row r="2350" spans="8:8" x14ac:dyDescent="0.25">
      <c r="H2350" s="6"/>
    </row>
    <row r="2351" spans="8:8" x14ac:dyDescent="0.25">
      <c r="H2351" s="6"/>
    </row>
    <row r="2352" spans="8:8" x14ac:dyDescent="0.25">
      <c r="H2352" s="6"/>
    </row>
    <row r="2353" spans="8:8" x14ac:dyDescent="0.25">
      <c r="H2353" s="6"/>
    </row>
    <row r="2354" spans="8:8" x14ac:dyDescent="0.25">
      <c r="H2354" s="6"/>
    </row>
    <row r="2355" spans="8:8" x14ac:dyDescent="0.25">
      <c r="H2355" s="6"/>
    </row>
    <row r="2356" spans="8:8" x14ac:dyDescent="0.25">
      <c r="H2356" s="6"/>
    </row>
    <row r="2357" spans="8:8" x14ac:dyDescent="0.25">
      <c r="H2357" s="6"/>
    </row>
    <row r="2358" spans="8:8" x14ac:dyDescent="0.25">
      <c r="H2358" s="6"/>
    </row>
    <row r="2359" spans="8:8" x14ac:dyDescent="0.25">
      <c r="H2359" s="6"/>
    </row>
    <row r="2360" spans="8:8" x14ac:dyDescent="0.25">
      <c r="H2360" s="6"/>
    </row>
    <row r="2361" spans="8:8" x14ac:dyDescent="0.25">
      <c r="H2361" s="6"/>
    </row>
    <row r="2362" spans="8:8" x14ac:dyDescent="0.25">
      <c r="H2362" s="6"/>
    </row>
    <row r="2363" spans="8:8" x14ac:dyDescent="0.25">
      <c r="H2363" s="6"/>
    </row>
    <row r="2364" spans="8:8" x14ac:dyDescent="0.25">
      <c r="H2364" s="6"/>
    </row>
    <row r="2365" spans="8:8" x14ac:dyDescent="0.25">
      <c r="H2365" s="6"/>
    </row>
    <row r="2366" spans="8:8" x14ac:dyDescent="0.25">
      <c r="H2366" s="6"/>
    </row>
    <row r="2367" spans="8:8" x14ac:dyDescent="0.25">
      <c r="H2367" s="6"/>
    </row>
    <row r="2368" spans="8:8" x14ac:dyDescent="0.25">
      <c r="H2368" s="6"/>
    </row>
    <row r="2369" spans="8:8" x14ac:dyDescent="0.25">
      <c r="H2369" s="6"/>
    </row>
    <row r="2370" spans="8:8" x14ac:dyDescent="0.25">
      <c r="H2370" s="6"/>
    </row>
    <row r="2371" spans="8:8" x14ac:dyDescent="0.25">
      <c r="H2371" s="6"/>
    </row>
    <row r="2372" spans="8:8" x14ac:dyDescent="0.25">
      <c r="H2372" s="6"/>
    </row>
    <row r="2373" spans="8:8" x14ac:dyDescent="0.25">
      <c r="H2373" s="6"/>
    </row>
    <row r="2374" spans="8:8" x14ac:dyDescent="0.25">
      <c r="H2374" s="6"/>
    </row>
    <row r="2375" spans="8:8" x14ac:dyDescent="0.25">
      <c r="H2375" s="6"/>
    </row>
    <row r="2376" spans="8:8" x14ac:dyDescent="0.25">
      <c r="H2376" s="6"/>
    </row>
    <row r="2377" spans="8:8" x14ac:dyDescent="0.25">
      <c r="H2377" s="6"/>
    </row>
    <row r="2378" spans="8:8" x14ac:dyDescent="0.25">
      <c r="H2378" s="6"/>
    </row>
    <row r="2379" spans="8:8" x14ac:dyDescent="0.25">
      <c r="H2379" s="6"/>
    </row>
    <row r="2380" spans="8:8" x14ac:dyDescent="0.25">
      <c r="H2380" s="6"/>
    </row>
    <row r="2381" spans="8:8" x14ac:dyDescent="0.25">
      <c r="H2381" s="6"/>
    </row>
    <row r="2382" spans="8:8" x14ac:dyDescent="0.25">
      <c r="H2382" s="6"/>
    </row>
    <row r="2383" spans="8:8" x14ac:dyDescent="0.25">
      <c r="H2383" s="6"/>
    </row>
    <row r="2384" spans="8:8" x14ac:dyDescent="0.25">
      <c r="H2384" s="6"/>
    </row>
    <row r="2385" spans="8:8" x14ac:dyDescent="0.25">
      <c r="H2385" s="6"/>
    </row>
    <row r="2386" spans="8:8" x14ac:dyDescent="0.25">
      <c r="H2386" s="6"/>
    </row>
    <row r="2387" spans="8:8" x14ac:dyDescent="0.25">
      <c r="H2387" s="6"/>
    </row>
    <row r="2388" spans="8:8" x14ac:dyDescent="0.25">
      <c r="H2388" s="6"/>
    </row>
    <row r="2389" spans="8:8" x14ac:dyDescent="0.25">
      <c r="H2389" s="6"/>
    </row>
    <row r="2390" spans="8:8" x14ac:dyDescent="0.25">
      <c r="H2390" s="6"/>
    </row>
    <row r="2391" spans="8:8" x14ac:dyDescent="0.25">
      <c r="H2391" s="6"/>
    </row>
    <row r="2392" spans="8:8" x14ac:dyDescent="0.25">
      <c r="H2392" s="6"/>
    </row>
    <row r="2393" spans="8:8" x14ac:dyDescent="0.25">
      <c r="H2393" s="6"/>
    </row>
    <row r="2394" spans="8:8" x14ac:dyDescent="0.25">
      <c r="H2394" s="6"/>
    </row>
    <row r="2395" spans="8:8" x14ac:dyDescent="0.25">
      <c r="H2395" s="6"/>
    </row>
    <row r="2396" spans="8:8" x14ac:dyDescent="0.25">
      <c r="H2396" s="6"/>
    </row>
    <row r="2397" spans="8:8" x14ac:dyDescent="0.25">
      <c r="H2397" s="6"/>
    </row>
    <row r="2398" spans="8:8" x14ac:dyDescent="0.25">
      <c r="H2398" s="6"/>
    </row>
    <row r="2399" spans="8:8" x14ac:dyDescent="0.25">
      <c r="H2399" s="6"/>
    </row>
    <row r="2400" spans="8:8" x14ac:dyDescent="0.25">
      <c r="H2400" s="6"/>
    </row>
    <row r="2401" spans="8:8" x14ac:dyDescent="0.25">
      <c r="H2401" s="6"/>
    </row>
    <row r="2402" spans="8:8" x14ac:dyDescent="0.25">
      <c r="H2402" s="6"/>
    </row>
    <row r="2403" spans="8:8" x14ac:dyDescent="0.25">
      <c r="H2403" s="6"/>
    </row>
    <row r="2404" spans="8:8" x14ac:dyDescent="0.25">
      <c r="H2404" s="6"/>
    </row>
    <row r="2405" spans="8:8" x14ac:dyDescent="0.25">
      <c r="H2405" s="6"/>
    </row>
    <row r="2406" spans="8:8" x14ac:dyDescent="0.25">
      <c r="H2406" s="6"/>
    </row>
    <row r="2407" spans="8:8" x14ac:dyDescent="0.25">
      <c r="H2407" s="6"/>
    </row>
    <row r="2408" spans="8:8" x14ac:dyDescent="0.25">
      <c r="H2408" s="6"/>
    </row>
    <row r="2409" spans="8:8" x14ac:dyDescent="0.25">
      <c r="H2409" s="6"/>
    </row>
    <row r="2410" spans="8:8" x14ac:dyDescent="0.25">
      <c r="H2410" s="6"/>
    </row>
    <row r="2411" spans="8:8" x14ac:dyDescent="0.25">
      <c r="H2411" s="6"/>
    </row>
    <row r="2412" spans="8:8" x14ac:dyDescent="0.25">
      <c r="H2412" s="6"/>
    </row>
    <row r="2413" spans="8:8" x14ac:dyDescent="0.25">
      <c r="H2413" s="6"/>
    </row>
    <row r="2414" spans="8:8" x14ac:dyDescent="0.25">
      <c r="H2414" s="6"/>
    </row>
    <row r="2415" spans="8:8" x14ac:dyDescent="0.25">
      <c r="H2415" s="6"/>
    </row>
    <row r="2416" spans="8:8" x14ac:dyDescent="0.25">
      <c r="H2416" s="6"/>
    </row>
    <row r="2417" spans="8:8" x14ac:dyDescent="0.25">
      <c r="H2417" s="6"/>
    </row>
    <row r="2418" spans="8:8" x14ac:dyDescent="0.25">
      <c r="H2418" s="6"/>
    </row>
    <row r="2419" spans="8:8" x14ac:dyDescent="0.25">
      <c r="H2419" s="6"/>
    </row>
    <row r="2420" spans="8:8" x14ac:dyDescent="0.25">
      <c r="H2420" s="6"/>
    </row>
    <row r="2421" spans="8:8" x14ac:dyDescent="0.25">
      <c r="H2421" s="6"/>
    </row>
    <row r="2422" spans="8:8" x14ac:dyDescent="0.25">
      <c r="H2422" s="6"/>
    </row>
    <row r="2423" spans="8:8" x14ac:dyDescent="0.25">
      <c r="H2423" s="6"/>
    </row>
    <row r="2424" spans="8:8" x14ac:dyDescent="0.25">
      <c r="H2424" s="6"/>
    </row>
    <row r="2425" spans="8:8" x14ac:dyDescent="0.25">
      <c r="H2425" s="6"/>
    </row>
    <row r="2426" spans="8:8" x14ac:dyDescent="0.25">
      <c r="H2426" s="6"/>
    </row>
    <row r="2427" spans="8:8" x14ac:dyDescent="0.25">
      <c r="H2427" s="6"/>
    </row>
    <row r="2428" spans="8:8" x14ac:dyDescent="0.25">
      <c r="H2428" s="6"/>
    </row>
    <row r="2429" spans="8:8" x14ac:dyDescent="0.25">
      <c r="H2429" s="6"/>
    </row>
    <row r="2430" spans="8:8" x14ac:dyDescent="0.25">
      <c r="H2430" s="6"/>
    </row>
    <row r="2431" spans="8:8" x14ac:dyDescent="0.25">
      <c r="H2431" s="6"/>
    </row>
    <row r="2432" spans="8:8" x14ac:dyDescent="0.25">
      <c r="H2432" s="6"/>
    </row>
    <row r="2433" spans="8:8" x14ac:dyDescent="0.25">
      <c r="H2433" s="6"/>
    </row>
    <row r="2434" spans="8:8" x14ac:dyDescent="0.25">
      <c r="H2434" s="6"/>
    </row>
    <row r="2435" spans="8:8" x14ac:dyDescent="0.25">
      <c r="H2435" s="6"/>
    </row>
    <row r="2436" spans="8:8" x14ac:dyDescent="0.25">
      <c r="H2436" s="6"/>
    </row>
    <row r="2437" spans="8:8" x14ac:dyDescent="0.25">
      <c r="H2437" s="6"/>
    </row>
    <row r="2438" spans="8:8" x14ac:dyDescent="0.25">
      <c r="H2438" s="6"/>
    </row>
    <row r="2439" spans="8:8" x14ac:dyDescent="0.25">
      <c r="H2439" s="6"/>
    </row>
    <row r="2440" spans="8:8" x14ac:dyDescent="0.25">
      <c r="H2440" s="6"/>
    </row>
    <row r="2441" spans="8:8" x14ac:dyDescent="0.25">
      <c r="H2441" s="6"/>
    </row>
    <row r="2442" spans="8:8" x14ac:dyDescent="0.25">
      <c r="H2442" s="6"/>
    </row>
    <row r="2443" spans="8:8" x14ac:dyDescent="0.25">
      <c r="H2443" s="6"/>
    </row>
    <row r="2444" spans="8:8" x14ac:dyDescent="0.25">
      <c r="H2444" s="6"/>
    </row>
    <row r="2445" spans="8:8" x14ac:dyDescent="0.25">
      <c r="H2445" s="6"/>
    </row>
    <row r="2446" spans="8:8" x14ac:dyDescent="0.25">
      <c r="H2446" s="6"/>
    </row>
    <row r="2447" spans="8:8" x14ac:dyDescent="0.25">
      <c r="H2447" s="6"/>
    </row>
    <row r="2448" spans="8:8" x14ac:dyDescent="0.25">
      <c r="H2448" s="6"/>
    </row>
    <row r="2449" spans="8:8" x14ac:dyDescent="0.25">
      <c r="H2449" s="6"/>
    </row>
    <row r="2450" spans="8:8" x14ac:dyDescent="0.25">
      <c r="H2450" s="6"/>
    </row>
    <row r="2451" spans="8:8" x14ac:dyDescent="0.25">
      <c r="H2451" s="6"/>
    </row>
    <row r="2452" spans="8:8" x14ac:dyDescent="0.25">
      <c r="H2452" s="6"/>
    </row>
    <row r="2453" spans="8:8" x14ac:dyDescent="0.25">
      <c r="H2453" s="6"/>
    </row>
    <row r="2454" spans="8:8" x14ac:dyDescent="0.25">
      <c r="H2454" s="6"/>
    </row>
    <row r="2455" spans="8:8" x14ac:dyDescent="0.25">
      <c r="H2455" s="6"/>
    </row>
    <row r="2456" spans="8:8" x14ac:dyDescent="0.25">
      <c r="H2456" s="6"/>
    </row>
    <row r="2457" spans="8:8" x14ac:dyDescent="0.25">
      <c r="H2457" s="6"/>
    </row>
    <row r="2458" spans="8:8" x14ac:dyDescent="0.25">
      <c r="H2458" s="6"/>
    </row>
    <row r="2459" spans="8:8" x14ac:dyDescent="0.25">
      <c r="H2459" s="6"/>
    </row>
    <row r="2460" spans="8:8" x14ac:dyDescent="0.25">
      <c r="H2460" s="6"/>
    </row>
    <row r="2461" spans="8:8" x14ac:dyDescent="0.25">
      <c r="H2461" s="6"/>
    </row>
    <row r="2462" spans="8:8" x14ac:dyDescent="0.25">
      <c r="H2462" s="6"/>
    </row>
    <row r="2463" spans="8:8" x14ac:dyDescent="0.25">
      <c r="H2463" s="6"/>
    </row>
    <row r="2464" spans="8:8" x14ac:dyDescent="0.25">
      <c r="H2464" s="6"/>
    </row>
    <row r="2465" spans="8:8" x14ac:dyDescent="0.25">
      <c r="H2465" s="6"/>
    </row>
    <row r="2466" spans="8:8" x14ac:dyDescent="0.25">
      <c r="H2466" s="6"/>
    </row>
    <row r="2467" spans="8:8" x14ac:dyDescent="0.25">
      <c r="H2467" s="6"/>
    </row>
    <row r="2468" spans="8:8" x14ac:dyDescent="0.25">
      <c r="H2468" s="6"/>
    </row>
    <row r="2469" spans="8:8" x14ac:dyDescent="0.25">
      <c r="H2469" s="6"/>
    </row>
    <row r="2470" spans="8:8" x14ac:dyDescent="0.25">
      <c r="H2470" s="6"/>
    </row>
    <row r="2471" spans="8:8" x14ac:dyDescent="0.25">
      <c r="H2471" s="6"/>
    </row>
    <row r="2472" spans="8:8" x14ac:dyDescent="0.25">
      <c r="H2472" s="6"/>
    </row>
    <row r="2473" spans="8:8" x14ac:dyDescent="0.25">
      <c r="H2473" s="6"/>
    </row>
    <row r="2474" spans="8:8" x14ac:dyDescent="0.25">
      <c r="H2474" s="6"/>
    </row>
    <row r="2475" spans="8:8" x14ac:dyDescent="0.25">
      <c r="H2475" s="6"/>
    </row>
    <row r="2476" spans="8:8" x14ac:dyDescent="0.25">
      <c r="H2476" s="6"/>
    </row>
    <row r="2477" spans="8:8" x14ac:dyDescent="0.25">
      <c r="H2477" s="6"/>
    </row>
    <row r="2478" spans="8:8" x14ac:dyDescent="0.25">
      <c r="H2478" s="6"/>
    </row>
    <row r="2479" spans="8:8" x14ac:dyDescent="0.25">
      <c r="H2479" s="6"/>
    </row>
    <row r="2480" spans="8:8" x14ac:dyDescent="0.25">
      <c r="H2480" s="6"/>
    </row>
    <row r="2481" spans="8:8" x14ac:dyDescent="0.25">
      <c r="H2481" s="6"/>
    </row>
    <row r="2482" spans="8:8" x14ac:dyDescent="0.25">
      <c r="H2482" s="6"/>
    </row>
    <row r="2483" spans="8:8" x14ac:dyDescent="0.25">
      <c r="H2483" s="6"/>
    </row>
    <row r="2484" spans="8:8" x14ac:dyDescent="0.25">
      <c r="H2484" s="6"/>
    </row>
    <row r="2485" spans="8:8" x14ac:dyDescent="0.25">
      <c r="H2485" s="6"/>
    </row>
    <row r="2486" spans="8:8" x14ac:dyDescent="0.25">
      <c r="H2486" s="6"/>
    </row>
    <row r="2487" spans="8:8" x14ac:dyDescent="0.25">
      <c r="H2487" s="6"/>
    </row>
    <row r="2488" spans="8:8" x14ac:dyDescent="0.25">
      <c r="H2488" s="6"/>
    </row>
    <row r="2489" spans="8:8" x14ac:dyDescent="0.25">
      <c r="H2489" s="6"/>
    </row>
    <row r="2490" spans="8:8" x14ac:dyDescent="0.25">
      <c r="H2490" s="6"/>
    </row>
    <row r="2491" spans="8:8" x14ac:dyDescent="0.25">
      <c r="H2491" s="6"/>
    </row>
    <row r="2492" spans="8:8" x14ac:dyDescent="0.25">
      <c r="H2492" s="6"/>
    </row>
    <row r="2493" spans="8:8" x14ac:dyDescent="0.25">
      <c r="H2493" s="6"/>
    </row>
    <row r="2494" spans="8:8" x14ac:dyDescent="0.25">
      <c r="H2494" s="6"/>
    </row>
    <row r="2495" spans="8:8" x14ac:dyDescent="0.25">
      <c r="H2495" s="6"/>
    </row>
    <row r="2496" spans="8:8" x14ac:dyDescent="0.25">
      <c r="H2496" s="6"/>
    </row>
    <row r="2497" spans="8:8" x14ac:dyDescent="0.25">
      <c r="H2497" s="6"/>
    </row>
    <row r="2498" spans="8:8" x14ac:dyDescent="0.25">
      <c r="H2498" s="6"/>
    </row>
    <row r="2499" spans="8:8" x14ac:dyDescent="0.25">
      <c r="H2499" s="6"/>
    </row>
    <row r="2500" spans="8:8" x14ac:dyDescent="0.25">
      <c r="H2500" s="6"/>
    </row>
    <row r="2501" spans="8:8" x14ac:dyDescent="0.25">
      <c r="H2501" s="6"/>
    </row>
    <row r="2502" spans="8:8" x14ac:dyDescent="0.25">
      <c r="H2502" s="6"/>
    </row>
    <row r="2503" spans="8:8" x14ac:dyDescent="0.25">
      <c r="H2503" s="6"/>
    </row>
    <row r="2504" spans="8:8" x14ac:dyDescent="0.25">
      <c r="H2504" s="6"/>
    </row>
    <row r="2505" spans="8:8" x14ac:dyDescent="0.25">
      <c r="H2505" s="6"/>
    </row>
    <row r="2506" spans="8:8" x14ac:dyDescent="0.25">
      <c r="H2506" s="6"/>
    </row>
    <row r="2507" spans="8:8" x14ac:dyDescent="0.25">
      <c r="H2507" s="6"/>
    </row>
    <row r="2508" spans="8:8" x14ac:dyDescent="0.25">
      <c r="H2508" s="6"/>
    </row>
    <row r="2509" spans="8:8" x14ac:dyDescent="0.25">
      <c r="H2509" s="6"/>
    </row>
    <row r="2510" spans="8:8" x14ac:dyDescent="0.25">
      <c r="H2510" s="6"/>
    </row>
    <row r="2511" spans="8:8" x14ac:dyDescent="0.25">
      <c r="H2511" s="6"/>
    </row>
    <row r="2512" spans="8:8" x14ac:dyDescent="0.25">
      <c r="H2512" s="6"/>
    </row>
    <row r="2513" spans="8:8" x14ac:dyDescent="0.25">
      <c r="H2513" s="6"/>
    </row>
    <row r="2514" spans="8:8" x14ac:dyDescent="0.25">
      <c r="H2514" s="6"/>
    </row>
    <row r="2515" spans="8:8" x14ac:dyDescent="0.25">
      <c r="H2515" s="6"/>
    </row>
    <row r="2516" spans="8:8" x14ac:dyDescent="0.25">
      <c r="H2516" s="6"/>
    </row>
    <row r="2517" spans="8:8" x14ac:dyDescent="0.25">
      <c r="H2517" s="6"/>
    </row>
    <row r="2518" spans="8:8" x14ac:dyDescent="0.25">
      <c r="H2518" s="6"/>
    </row>
    <row r="2519" spans="8:8" x14ac:dyDescent="0.25">
      <c r="H2519" s="6"/>
    </row>
    <row r="2520" spans="8:8" x14ac:dyDescent="0.25">
      <c r="H2520" s="6"/>
    </row>
    <row r="2521" spans="8:8" x14ac:dyDescent="0.25">
      <c r="H2521" s="6"/>
    </row>
    <row r="2522" spans="8:8" x14ac:dyDescent="0.25">
      <c r="H2522" s="6"/>
    </row>
    <row r="2523" spans="8:8" x14ac:dyDescent="0.25">
      <c r="H2523" s="6"/>
    </row>
    <row r="2524" spans="8:8" x14ac:dyDescent="0.25">
      <c r="H2524" s="6"/>
    </row>
    <row r="2525" spans="8:8" x14ac:dyDescent="0.25">
      <c r="H2525" s="6"/>
    </row>
    <row r="2526" spans="8:8" x14ac:dyDescent="0.25">
      <c r="H2526" s="6"/>
    </row>
    <row r="2527" spans="8:8" x14ac:dyDescent="0.25">
      <c r="H2527" s="6"/>
    </row>
    <row r="2528" spans="8:8" x14ac:dyDescent="0.25">
      <c r="H2528" s="6"/>
    </row>
    <row r="2529" spans="8:8" x14ac:dyDescent="0.25">
      <c r="H2529" s="6"/>
    </row>
    <row r="2530" spans="8:8" x14ac:dyDescent="0.25">
      <c r="H2530" s="6"/>
    </row>
    <row r="2531" spans="8:8" x14ac:dyDescent="0.25">
      <c r="H2531" s="6"/>
    </row>
    <row r="2532" spans="8:8" x14ac:dyDescent="0.25">
      <c r="H2532" s="6"/>
    </row>
    <row r="2533" spans="8:8" x14ac:dyDescent="0.25">
      <c r="H2533" s="6"/>
    </row>
    <row r="2534" spans="8:8" x14ac:dyDescent="0.25">
      <c r="H2534" s="6"/>
    </row>
    <row r="2535" spans="8:8" x14ac:dyDescent="0.25">
      <c r="H2535" s="6"/>
    </row>
    <row r="2536" spans="8:8" x14ac:dyDescent="0.25">
      <c r="H2536" s="6"/>
    </row>
    <row r="2537" spans="8:8" x14ac:dyDescent="0.25">
      <c r="H2537" s="6"/>
    </row>
    <row r="2538" spans="8:8" x14ac:dyDescent="0.25">
      <c r="H2538" s="6"/>
    </row>
    <row r="2539" spans="8:8" x14ac:dyDescent="0.25">
      <c r="H2539" s="6"/>
    </row>
    <row r="2540" spans="8:8" x14ac:dyDescent="0.25">
      <c r="H2540" s="6"/>
    </row>
    <row r="2541" spans="8:8" x14ac:dyDescent="0.25">
      <c r="H2541" s="6"/>
    </row>
    <row r="2542" spans="8:8" x14ac:dyDescent="0.25">
      <c r="H2542" s="6"/>
    </row>
    <row r="2543" spans="8:8" x14ac:dyDescent="0.25">
      <c r="H2543" s="6"/>
    </row>
    <row r="2544" spans="8:8" x14ac:dyDescent="0.25">
      <c r="H2544" s="6"/>
    </row>
    <row r="2545" spans="8:8" x14ac:dyDescent="0.25">
      <c r="H2545" s="6"/>
    </row>
    <row r="2546" spans="8:8" x14ac:dyDescent="0.25">
      <c r="H2546" s="6"/>
    </row>
    <row r="2547" spans="8:8" x14ac:dyDescent="0.25">
      <c r="H2547" s="6"/>
    </row>
    <row r="2548" spans="8:8" x14ac:dyDescent="0.25">
      <c r="H2548" s="6"/>
    </row>
    <row r="2549" spans="8:8" x14ac:dyDescent="0.25">
      <c r="H2549" s="6"/>
    </row>
    <row r="2550" spans="8:8" x14ac:dyDescent="0.25">
      <c r="H2550" s="6"/>
    </row>
    <row r="2551" spans="8:8" x14ac:dyDescent="0.25">
      <c r="H2551" s="6"/>
    </row>
    <row r="2552" spans="8:8" x14ac:dyDescent="0.25">
      <c r="H2552" s="6"/>
    </row>
    <row r="2553" spans="8:8" x14ac:dyDescent="0.25">
      <c r="H2553" s="6"/>
    </row>
    <row r="2554" spans="8:8" x14ac:dyDescent="0.25">
      <c r="H2554" s="6"/>
    </row>
    <row r="2555" spans="8:8" x14ac:dyDescent="0.25">
      <c r="H2555" s="6"/>
    </row>
    <row r="2556" spans="8:8" x14ac:dyDescent="0.25">
      <c r="H2556" s="6"/>
    </row>
    <row r="2557" spans="8:8" x14ac:dyDescent="0.25">
      <c r="H2557" s="6"/>
    </row>
    <row r="2558" spans="8:8" x14ac:dyDescent="0.25">
      <c r="H2558" s="6"/>
    </row>
    <row r="2559" spans="8:8" x14ac:dyDescent="0.25">
      <c r="H2559" s="6"/>
    </row>
    <row r="2560" spans="8:8" x14ac:dyDescent="0.25">
      <c r="H2560" s="6"/>
    </row>
    <row r="2561" spans="8:8" x14ac:dyDescent="0.25">
      <c r="H2561" s="6"/>
    </row>
    <row r="2562" spans="8:8" x14ac:dyDescent="0.25">
      <c r="H2562" s="6"/>
    </row>
    <row r="2563" spans="8:8" x14ac:dyDescent="0.25">
      <c r="H2563" s="6"/>
    </row>
    <row r="2564" spans="8:8" x14ac:dyDescent="0.25">
      <c r="H2564" s="6"/>
    </row>
    <row r="2565" spans="8:8" x14ac:dyDescent="0.25">
      <c r="H2565" s="6"/>
    </row>
    <row r="2566" spans="8:8" x14ac:dyDescent="0.25">
      <c r="H2566" s="6"/>
    </row>
    <row r="2567" spans="8:8" x14ac:dyDescent="0.25">
      <c r="H2567" s="6"/>
    </row>
    <row r="2568" spans="8:8" x14ac:dyDescent="0.25">
      <c r="H2568" s="6"/>
    </row>
    <row r="2569" spans="8:8" x14ac:dyDescent="0.25">
      <c r="H2569" s="6"/>
    </row>
    <row r="2570" spans="8:8" x14ac:dyDescent="0.25">
      <c r="H2570" s="6"/>
    </row>
    <row r="2571" spans="8:8" x14ac:dyDescent="0.25">
      <c r="H2571" s="6"/>
    </row>
    <row r="2572" spans="8:8" x14ac:dyDescent="0.25">
      <c r="H2572" s="6"/>
    </row>
    <row r="2573" spans="8:8" x14ac:dyDescent="0.25">
      <c r="H2573" s="6"/>
    </row>
    <row r="2574" spans="8:8" x14ac:dyDescent="0.25">
      <c r="H2574" s="6"/>
    </row>
    <row r="2575" spans="8:8" x14ac:dyDescent="0.25">
      <c r="H2575" s="6"/>
    </row>
    <row r="2576" spans="8:8" x14ac:dyDescent="0.25">
      <c r="H2576" s="6"/>
    </row>
    <row r="2577" spans="8:8" x14ac:dyDescent="0.25">
      <c r="H2577" s="6"/>
    </row>
    <row r="2578" spans="8:8" x14ac:dyDescent="0.25">
      <c r="H2578" s="6"/>
    </row>
    <row r="2579" spans="8:8" x14ac:dyDescent="0.25">
      <c r="H2579" s="6"/>
    </row>
    <row r="2580" spans="8:8" x14ac:dyDescent="0.25">
      <c r="H2580" s="6"/>
    </row>
    <row r="2581" spans="8:8" x14ac:dyDescent="0.25">
      <c r="H2581" s="6"/>
    </row>
    <row r="2582" spans="8:8" x14ac:dyDescent="0.25">
      <c r="H2582" s="6"/>
    </row>
    <row r="2583" spans="8:8" x14ac:dyDescent="0.25">
      <c r="H2583" s="6"/>
    </row>
    <row r="2584" spans="8:8" x14ac:dyDescent="0.25">
      <c r="H2584" s="6"/>
    </row>
    <row r="2585" spans="8:8" x14ac:dyDescent="0.25">
      <c r="H2585" s="6"/>
    </row>
    <row r="2586" spans="8:8" x14ac:dyDescent="0.25">
      <c r="H2586" s="6"/>
    </row>
    <row r="2587" spans="8:8" x14ac:dyDescent="0.25">
      <c r="H2587" s="6"/>
    </row>
    <row r="2588" spans="8:8" x14ac:dyDescent="0.25">
      <c r="H2588" s="6"/>
    </row>
    <row r="2589" spans="8:8" x14ac:dyDescent="0.25">
      <c r="H2589" s="6"/>
    </row>
    <row r="2590" spans="8:8" x14ac:dyDescent="0.25">
      <c r="H2590" s="6"/>
    </row>
    <row r="2591" spans="8:8" x14ac:dyDescent="0.25">
      <c r="H2591" s="6"/>
    </row>
    <row r="2592" spans="8:8" x14ac:dyDescent="0.25">
      <c r="H2592" s="6"/>
    </row>
    <row r="2593" spans="8:8" x14ac:dyDescent="0.25">
      <c r="H2593" s="6"/>
    </row>
    <row r="2594" spans="8:8" x14ac:dyDescent="0.25">
      <c r="H2594" s="6"/>
    </row>
    <row r="2595" spans="8:8" x14ac:dyDescent="0.25">
      <c r="H2595" s="6"/>
    </row>
    <row r="2596" spans="8:8" x14ac:dyDescent="0.25">
      <c r="H2596" s="6"/>
    </row>
    <row r="2597" spans="8:8" x14ac:dyDescent="0.25">
      <c r="H2597" s="6"/>
    </row>
    <row r="2598" spans="8:8" x14ac:dyDescent="0.25">
      <c r="H2598" s="6"/>
    </row>
    <row r="2599" spans="8:8" x14ac:dyDescent="0.25">
      <c r="H2599" s="6"/>
    </row>
    <row r="2600" spans="8:8" x14ac:dyDescent="0.25">
      <c r="H2600" s="6"/>
    </row>
    <row r="2601" spans="8:8" x14ac:dyDescent="0.25">
      <c r="H2601" s="6"/>
    </row>
    <row r="2602" spans="8:8" x14ac:dyDescent="0.25">
      <c r="H2602" s="6"/>
    </row>
    <row r="2603" spans="8:8" x14ac:dyDescent="0.25">
      <c r="H2603" s="6"/>
    </row>
    <row r="2604" spans="8:8" x14ac:dyDescent="0.25">
      <c r="H2604" s="6"/>
    </row>
    <row r="2605" spans="8:8" x14ac:dyDescent="0.25">
      <c r="H2605" s="6"/>
    </row>
    <row r="2606" spans="8:8" x14ac:dyDescent="0.25">
      <c r="H2606" s="6"/>
    </row>
    <row r="2607" spans="8:8" x14ac:dyDescent="0.25">
      <c r="H2607" s="6"/>
    </row>
    <row r="2608" spans="8:8" x14ac:dyDescent="0.25">
      <c r="H2608" s="6"/>
    </row>
    <row r="2609" spans="8:8" x14ac:dyDescent="0.25">
      <c r="H2609" s="6"/>
    </row>
    <row r="2610" spans="8:8" x14ac:dyDescent="0.25">
      <c r="H2610" s="6"/>
    </row>
    <row r="2611" spans="8:8" x14ac:dyDescent="0.25">
      <c r="H2611" s="6"/>
    </row>
    <row r="2612" spans="8:8" x14ac:dyDescent="0.25">
      <c r="H2612" s="6"/>
    </row>
    <row r="2613" spans="8:8" x14ac:dyDescent="0.25">
      <c r="H2613" s="6"/>
    </row>
    <row r="2614" spans="8:8" x14ac:dyDescent="0.25">
      <c r="H2614" s="6"/>
    </row>
    <row r="2615" spans="8:8" x14ac:dyDescent="0.25">
      <c r="H2615" s="6"/>
    </row>
    <row r="2616" spans="8:8" x14ac:dyDescent="0.25">
      <c r="H2616" s="6"/>
    </row>
    <row r="2617" spans="8:8" x14ac:dyDescent="0.25">
      <c r="H2617" s="6"/>
    </row>
    <row r="2618" spans="8:8" x14ac:dyDescent="0.25">
      <c r="H2618" s="6"/>
    </row>
    <row r="2619" spans="8:8" x14ac:dyDescent="0.25">
      <c r="H2619" s="6"/>
    </row>
    <row r="2620" spans="8:8" x14ac:dyDescent="0.25">
      <c r="H2620" s="6"/>
    </row>
    <row r="2621" spans="8:8" x14ac:dyDescent="0.25">
      <c r="H2621" s="6"/>
    </row>
    <row r="2622" spans="8:8" x14ac:dyDescent="0.25">
      <c r="H2622" s="6"/>
    </row>
    <row r="2623" spans="8:8" x14ac:dyDescent="0.25">
      <c r="H2623" s="6"/>
    </row>
    <row r="2624" spans="8:8" x14ac:dyDescent="0.25">
      <c r="H2624" s="6"/>
    </row>
    <row r="2625" spans="8:8" x14ac:dyDescent="0.25">
      <c r="H2625" s="6"/>
    </row>
    <row r="2626" spans="8:8" x14ac:dyDescent="0.25">
      <c r="H2626" s="6"/>
    </row>
    <row r="2627" spans="8:8" x14ac:dyDescent="0.25">
      <c r="H2627" s="6"/>
    </row>
    <row r="2628" spans="8:8" x14ac:dyDescent="0.25">
      <c r="H2628" s="6"/>
    </row>
    <row r="2629" spans="8:8" x14ac:dyDescent="0.25">
      <c r="H2629" s="6"/>
    </row>
    <row r="2630" spans="8:8" x14ac:dyDescent="0.25">
      <c r="H2630" s="6"/>
    </row>
    <row r="2631" spans="8:8" x14ac:dyDescent="0.25">
      <c r="H2631" s="6"/>
    </row>
    <row r="2632" spans="8:8" x14ac:dyDescent="0.25">
      <c r="H2632" s="6"/>
    </row>
    <row r="2633" spans="8:8" x14ac:dyDescent="0.25">
      <c r="H2633" s="6"/>
    </row>
    <row r="2634" spans="8:8" x14ac:dyDescent="0.25">
      <c r="H2634" s="6"/>
    </row>
    <row r="2635" spans="8:8" x14ac:dyDescent="0.25">
      <c r="H2635" s="6"/>
    </row>
    <row r="2636" spans="8:8" x14ac:dyDescent="0.25">
      <c r="H2636" s="6"/>
    </row>
    <row r="2637" spans="8:8" x14ac:dyDescent="0.25">
      <c r="H2637" s="6"/>
    </row>
    <row r="2638" spans="8:8" x14ac:dyDescent="0.25">
      <c r="H2638" s="6"/>
    </row>
    <row r="2639" spans="8:8" x14ac:dyDescent="0.25">
      <c r="H2639" s="6"/>
    </row>
    <row r="2640" spans="8:8" x14ac:dyDescent="0.25">
      <c r="H2640" s="6"/>
    </row>
    <row r="2641" spans="8:8" x14ac:dyDescent="0.25">
      <c r="H2641" s="6"/>
    </row>
    <row r="2642" spans="8:8" x14ac:dyDescent="0.25">
      <c r="H2642" s="6"/>
    </row>
    <row r="2643" spans="8:8" x14ac:dyDescent="0.25">
      <c r="H2643" s="6"/>
    </row>
    <row r="2644" spans="8:8" x14ac:dyDescent="0.25">
      <c r="H2644" s="6"/>
    </row>
    <row r="2645" spans="8:8" x14ac:dyDescent="0.25">
      <c r="H2645" s="6"/>
    </row>
    <row r="2646" spans="8:8" x14ac:dyDescent="0.25">
      <c r="H2646" s="6"/>
    </row>
    <row r="2647" spans="8:8" x14ac:dyDescent="0.25">
      <c r="H2647" s="6"/>
    </row>
    <row r="2648" spans="8:8" x14ac:dyDescent="0.25">
      <c r="H2648" s="6"/>
    </row>
    <row r="2649" spans="8:8" x14ac:dyDescent="0.25">
      <c r="H2649" s="6"/>
    </row>
    <row r="2650" spans="8:8" x14ac:dyDescent="0.25">
      <c r="H2650" s="6"/>
    </row>
    <row r="2651" spans="8:8" x14ac:dyDescent="0.25">
      <c r="H2651" s="6"/>
    </row>
    <row r="2652" spans="8:8" x14ac:dyDescent="0.25">
      <c r="H2652" s="6"/>
    </row>
    <row r="2653" spans="8:8" x14ac:dyDescent="0.25">
      <c r="H2653" s="6"/>
    </row>
    <row r="2654" spans="8:8" x14ac:dyDescent="0.25">
      <c r="H2654" s="6"/>
    </row>
    <row r="2655" spans="8:8" x14ac:dyDescent="0.25">
      <c r="H2655" s="6"/>
    </row>
    <row r="2656" spans="8:8" x14ac:dyDescent="0.25">
      <c r="H2656" s="6"/>
    </row>
    <row r="2657" spans="8:8" x14ac:dyDescent="0.25">
      <c r="H2657" s="6"/>
    </row>
    <row r="2658" spans="8:8" x14ac:dyDescent="0.25">
      <c r="H2658" s="6"/>
    </row>
    <row r="2659" spans="8:8" x14ac:dyDescent="0.25">
      <c r="H2659" s="6"/>
    </row>
    <row r="2660" spans="8:8" x14ac:dyDescent="0.25">
      <c r="H2660" s="6"/>
    </row>
    <row r="2661" spans="8:8" x14ac:dyDescent="0.25">
      <c r="H2661" s="6"/>
    </row>
    <row r="2662" spans="8:8" x14ac:dyDescent="0.25">
      <c r="H2662" s="6"/>
    </row>
    <row r="2663" spans="8:8" x14ac:dyDescent="0.25">
      <c r="H2663" s="6"/>
    </row>
    <row r="2664" spans="8:8" x14ac:dyDescent="0.25">
      <c r="H2664" s="6"/>
    </row>
    <row r="2665" spans="8:8" x14ac:dyDescent="0.25">
      <c r="H2665" s="6"/>
    </row>
    <row r="2666" spans="8:8" x14ac:dyDescent="0.25">
      <c r="H2666" s="6"/>
    </row>
    <row r="2667" spans="8:8" x14ac:dyDescent="0.25">
      <c r="H2667" s="6"/>
    </row>
    <row r="2668" spans="8:8" x14ac:dyDescent="0.25">
      <c r="H2668" s="6"/>
    </row>
    <row r="2669" spans="8:8" x14ac:dyDescent="0.25">
      <c r="H2669" s="6"/>
    </row>
    <row r="2670" spans="8:8" x14ac:dyDescent="0.25">
      <c r="H2670" s="6"/>
    </row>
    <row r="2671" spans="8:8" x14ac:dyDescent="0.25">
      <c r="H2671" s="6"/>
    </row>
    <row r="2672" spans="8:8" x14ac:dyDescent="0.25">
      <c r="H2672" s="6"/>
    </row>
    <row r="2673" spans="8:8" x14ac:dyDescent="0.25">
      <c r="H2673" s="6"/>
    </row>
    <row r="2674" spans="8:8" x14ac:dyDescent="0.25">
      <c r="H2674" s="6"/>
    </row>
    <row r="2675" spans="8:8" x14ac:dyDescent="0.25">
      <c r="H2675" s="6"/>
    </row>
    <row r="2676" spans="8:8" x14ac:dyDescent="0.25">
      <c r="H2676" s="6"/>
    </row>
    <row r="2677" spans="8:8" x14ac:dyDescent="0.25">
      <c r="H2677" s="6"/>
    </row>
    <row r="2678" spans="8:8" x14ac:dyDescent="0.25">
      <c r="H2678" s="6"/>
    </row>
    <row r="2679" spans="8:8" x14ac:dyDescent="0.25">
      <c r="H2679" s="6"/>
    </row>
    <row r="2680" spans="8:8" x14ac:dyDescent="0.25">
      <c r="H2680" s="6"/>
    </row>
    <row r="2681" spans="8:8" x14ac:dyDescent="0.25">
      <c r="H2681" s="6"/>
    </row>
    <row r="2682" spans="8:8" x14ac:dyDescent="0.25">
      <c r="H2682" s="6"/>
    </row>
    <row r="2683" spans="8:8" x14ac:dyDescent="0.25">
      <c r="H2683" s="6"/>
    </row>
    <row r="2684" spans="8:8" x14ac:dyDescent="0.25">
      <c r="H2684" s="6"/>
    </row>
    <row r="2685" spans="8:8" x14ac:dyDescent="0.25">
      <c r="H2685" s="6"/>
    </row>
    <row r="2686" spans="8:8" x14ac:dyDescent="0.25">
      <c r="H2686" s="6"/>
    </row>
    <row r="2687" spans="8:8" x14ac:dyDescent="0.25">
      <c r="H2687" s="6"/>
    </row>
    <row r="2688" spans="8:8" x14ac:dyDescent="0.25">
      <c r="H2688" s="6"/>
    </row>
    <row r="2689" spans="8:8" x14ac:dyDescent="0.25">
      <c r="H2689" s="6"/>
    </row>
    <row r="2690" spans="8:8" x14ac:dyDescent="0.25">
      <c r="H2690" s="6"/>
    </row>
    <row r="2691" spans="8:8" x14ac:dyDescent="0.25">
      <c r="H2691" s="6"/>
    </row>
    <row r="2692" spans="8:8" x14ac:dyDescent="0.25">
      <c r="H2692" s="6"/>
    </row>
    <row r="2693" spans="8:8" x14ac:dyDescent="0.25">
      <c r="H2693" s="6"/>
    </row>
    <row r="2694" spans="8:8" x14ac:dyDescent="0.25">
      <c r="H2694" s="6"/>
    </row>
    <row r="2695" spans="8:8" x14ac:dyDescent="0.25">
      <c r="H2695" s="6"/>
    </row>
    <row r="2696" spans="8:8" x14ac:dyDescent="0.25">
      <c r="H2696" s="6"/>
    </row>
    <row r="2697" spans="8:8" x14ac:dyDescent="0.25">
      <c r="H2697" s="6"/>
    </row>
    <row r="2698" spans="8:8" x14ac:dyDescent="0.25">
      <c r="H2698" s="6"/>
    </row>
    <row r="2699" spans="8:8" x14ac:dyDescent="0.25">
      <c r="H2699" s="6"/>
    </row>
    <row r="2700" spans="8:8" x14ac:dyDescent="0.25">
      <c r="H2700" s="6"/>
    </row>
    <row r="2701" spans="8:8" x14ac:dyDescent="0.25">
      <c r="H2701" s="6"/>
    </row>
    <row r="2702" spans="8:8" x14ac:dyDescent="0.25">
      <c r="H2702" s="6"/>
    </row>
    <row r="2703" spans="8:8" x14ac:dyDescent="0.25">
      <c r="H2703" s="6"/>
    </row>
    <row r="2704" spans="8:8" x14ac:dyDescent="0.25">
      <c r="H2704" s="6"/>
    </row>
    <row r="2705" spans="8:8" x14ac:dyDescent="0.25">
      <c r="H2705" s="6"/>
    </row>
    <row r="2706" spans="8:8" x14ac:dyDescent="0.25">
      <c r="H2706" s="6"/>
    </row>
    <row r="2707" spans="8:8" x14ac:dyDescent="0.25">
      <c r="H2707" s="6"/>
    </row>
    <row r="2708" spans="8:8" x14ac:dyDescent="0.25">
      <c r="H2708" s="6"/>
    </row>
    <row r="2709" spans="8:8" x14ac:dyDescent="0.25">
      <c r="H2709" s="6"/>
    </row>
    <row r="2710" spans="8:8" x14ac:dyDescent="0.25">
      <c r="H2710" s="6"/>
    </row>
    <row r="2711" spans="8:8" x14ac:dyDescent="0.25">
      <c r="H2711" s="6"/>
    </row>
    <row r="2712" spans="8:8" x14ac:dyDescent="0.25">
      <c r="H2712" s="6"/>
    </row>
    <row r="2713" spans="8:8" x14ac:dyDescent="0.25">
      <c r="H2713" s="6"/>
    </row>
    <row r="2714" spans="8:8" x14ac:dyDescent="0.25">
      <c r="H2714" s="6"/>
    </row>
    <row r="2715" spans="8:8" x14ac:dyDescent="0.25">
      <c r="H2715" s="6"/>
    </row>
    <row r="2716" spans="8:8" x14ac:dyDescent="0.25">
      <c r="H2716" s="6"/>
    </row>
    <row r="2717" spans="8:8" x14ac:dyDescent="0.25">
      <c r="H2717" s="6"/>
    </row>
    <row r="2718" spans="8:8" x14ac:dyDescent="0.25">
      <c r="H2718" s="6"/>
    </row>
    <row r="2719" spans="8:8" x14ac:dyDescent="0.25">
      <c r="H2719" s="6"/>
    </row>
    <row r="2720" spans="8:8" x14ac:dyDescent="0.25">
      <c r="H2720" s="6"/>
    </row>
    <row r="2721" spans="8:8" x14ac:dyDescent="0.25">
      <c r="H2721" s="6"/>
    </row>
    <row r="2722" spans="8:8" x14ac:dyDescent="0.25">
      <c r="H2722" s="6"/>
    </row>
    <row r="2723" spans="8:8" x14ac:dyDescent="0.25">
      <c r="H2723" s="6"/>
    </row>
    <row r="2724" spans="8:8" x14ac:dyDescent="0.25">
      <c r="H2724" s="6"/>
    </row>
    <row r="2725" spans="8:8" x14ac:dyDescent="0.25">
      <c r="H2725" s="6"/>
    </row>
    <row r="2726" spans="8:8" x14ac:dyDescent="0.25">
      <c r="H2726" s="6"/>
    </row>
    <row r="2727" spans="8:8" x14ac:dyDescent="0.25">
      <c r="H2727" s="6"/>
    </row>
    <row r="2728" spans="8:8" x14ac:dyDescent="0.25">
      <c r="H2728" s="6"/>
    </row>
    <row r="2729" spans="8:8" x14ac:dyDescent="0.25">
      <c r="H2729" s="6"/>
    </row>
    <row r="2730" spans="8:8" x14ac:dyDescent="0.25">
      <c r="H2730" s="6"/>
    </row>
    <row r="2731" spans="8:8" x14ac:dyDescent="0.25">
      <c r="H2731" s="6"/>
    </row>
    <row r="2732" spans="8:8" x14ac:dyDescent="0.25">
      <c r="H2732" s="6"/>
    </row>
    <row r="2733" spans="8:8" x14ac:dyDescent="0.25">
      <c r="H2733" s="6"/>
    </row>
    <row r="2734" spans="8:8" x14ac:dyDescent="0.25">
      <c r="H2734" s="6"/>
    </row>
    <row r="2735" spans="8:8" x14ac:dyDescent="0.25">
      <c r="H2735" s="6"/>
    </row>
    <row r="2736" spans="8:8" x14ac:dyDescent="0.25">
      <c r="H2736" s="6"/>
    </row>
    <row r="2737" spans="8:8" x14ac:dyDescent="0.25">
      <c r="H2737" s="6"/>
    </row>
    <row r="2738" spans="8:8" x14ac:dyDescent="0.25">
      <c r="H2738" s="6"/>
    </row>
    <row r="2739" spans="8:8" x14ac:dyDescent="0.25">
      <c r="H2739" s="6"/>
    </row>
    <row r="2740" spans="8:8" x14ac:dyDescent="0.25">
      <c r="H2740" s="6"/>
    </row>
    <row r="2741" spans="8:8" x14ac:dyDescent="0.25">
      <c r="H2741" s="6"/>
    </row>
    <row r="2742" spans="8:8" x14ac:dyDescent="0.25">
      <c r="H2742" s="6"/>
    </row>
    <row r="2743" spans="8:8" x14ac:dyDescent="0.25">
      <c r="H2743" s="6"/>
    </row>
    <row r="2744" spans="8:8" x14ac:dyDescent="0.25">
      <c r="H2744" s="6"/>
    </row>
    <row r="2745" spans="8:8" x14ac:dyDescent="0.25">
      <c r="H2745" s="6"/>
    </row>
    <row r="2746" spans="8:8" x14ac:dyDescent="0.25">
      <c r="H2746" s="6"/>
    </row>
    <row r="2747" spans="8:8" x14ac:dyDescent="0.25">
      <c r="H2747" s="6"/>
    </row>
    <row r="2748" spans="8:8" x14ac:dyDescent="0.25">
      <c r="H2748" s="6"/>
    </row>
    <row r="2749" spans="8:8" x14ac:dyDescent="0.25">
      <c r="H2749" s="6"/>
    </row>
    <row r="2750" spans="8:8" x14ac:dyDescent="0.25">
      <c r="H2750" s="6"/>
    </row>
    <row r="2751" spans="8:8" x14ac:dyDescent="0.25">
      <c r="H2751" s="6"/>
    </row>
    <row r="2752" spans="8:8" x14ac:dyDescent="0.25">
      <c r="H2752" s="6"/>
    </row>
    <row r="2753" spans="8:8" x14ac:dyDescent="0.25">
      <c r="H2753" s="6"/>
    </row>
    <row r="2754" spans="8:8" x14ac:dyDescent="0.25">
      <c r="H2754" s="6"/>
    </row>
    <row r="2755" spans="8:8" x14ac:dyDescent="0.25">
      <c r="H2755" s="6"/>
    </row>
    <row r="2756" spans="8:8" x14ac:dyDescent="0.25">
      <c r="H2756" s="6"/>
    </row>
    <row r="2757" spans="8:8" x14ac:dyDescent="0.25">
      <c r="H2757" s="6"/>
    </row>
    <row r="2758" spans="8:8" x14ac:dyDescent="0.25">
      <c r="H2758" s="6"/>
    </row>
    <row r="2759" spans="8:8" x14ac:dyDescent="0.25">
      <c r="H2759" s="6"/>
    </row>
    <row r="2760" spans="8:8" x14ac:dyDescent="0.25">
      <c r="H2760" s="6"/>
    </row>
    <row r="2761" spans="8:8" x14ac:dyDescent="0.25">
      <c r="H2761" s="6"/>
    </row>
    <row r="2762" spans="8:8" x14ac:dyDescent="0.25">
      <c r="H2762" s="6"/>
    </row>
    <row r="2763" spans="8:8" x14ac:dyDescent="0.25">
      <c r="H2763" s="6"/>
    </row>
    <row r="2764" spans="8:8" x14ac:dyDescent="0.25">
      <c r="H2764" s="6"/>
    </row>
    <row r="2765" spans="8:8" x14ac:dyDescent="0.25">
      <c r="H2765" s="6"/>
    </row>
    <row r="2766" spans="8:8" x14ac:dyDescent="0.25">
      <c r="H2766" s="6"/>
    </row>
    <row r="2767" spans="8:8" x14ac:dyDescent="0.25">
      <c r="H2767" s="6"/>
    </row>
    <row r="2768" spans="8:8" x14ac:dyDescent="0.25">
      <c r="H2768" s="6"/>
    </row>
    <row r="2769" spans="8:8" x14ac:dyDescent="0.25">
      <c r="H2769" s="6"/>
    </row>
    <row r="2770" spans="8:8" x14ac:dyDescent="0.25">
      <c r="H2770" s="6"/>
    </row>
    <row r="2771" spans="8:8" x14ac:dyDescent="0.25">
      <c r="H2771" s="6"/>
    </row>
    <row r="2772" spans="8:8" x14ac:dyDescent="0.25">
      <c r="H2772" s="6"/>
    </row>
    <row r="2773" spans="8:8" x14ac:dyDescent="0.25">
      <c r="H2773" s="6"/>
    </row>
    <row r="2774" spans="8:8" x14ac:dyDescent="0.25">
      <c r="H2774" s="6"/>
    </row>
    <row r="2775" spans="8:8" x14ac:dyDescent="0.25">
      <c r="H2775" s="6"/>
    </row>
    <row r="2776" spans="8:8" x14ac:dyDescent="0.25">
      <c r="H2776" s="6"/>
    </row>
    <row r="2777" spans="8:8" x14ac:dyDescent="0.25">
      <c r="H2777" s="6"/>
    </row>
    <row r="2778" spans="8:8" x14ac:dyDescent="0.25">
      <c r="H2778" s="6"/>
    </row>
    <row r="2779" spans="8:8" x14ac:dyDescent="0.25">
      <c r="H2779" s="6"/>
    </row>
    <row r="2780" spans="8:8" x14ac:dyDescent="0.25">
      <c r="H2780" s="6"/>
    </row>
    <row r="2781" spans="8:8" x14ac:dyDescent="0.25">
      <c r="H2781" s="6"/>
    </row>
    <row r="2782" spans="8:8" x14ac:dyDescent="0.25">
      <c r="H2782" s="6"/>
    </row>
    <row r="2783" spans="8:8" x14ac:dyDescent="0.25">
      <c r="H2783" s="6"/>
    </row>
    <row r="2784" spans="8:8" x14ac:dyDescent="0.25">
      <c r="H2784" s="6"/>
    </row>
    <row r="2785" spans="8:8" x14ac:dyDescent="0.25">
      <c r="H2785" s="6"/>
    </row>
    <row r="2786" spans="8:8" x14ac:dyDescent="0.25">
      <c r="H2786" s="6"/>
    </row>
    <row r="2787" spans="8:8" x14ac:dyDescent="0.25">
      <c r="H2787" s="6"/>
    </row>
    <row r="2788" spans="8:8" x14ac:dyDescent="0.25">
      <c r="H2788" s="6"/>
    </row>
    <row r="2789" spans="8:8" x14ac:dyDescent="0.25">
      <c r="H2789" s="6"/>
    </row>
    <row r="2790" spans="8:8" x14ac:dyDescent="0.25">
      <c r="H2790" s="6"/>
    </row>
    <row r="2791" spans="8:8" x14ac:dyDescent="0.25">
      <c r="H2791" s="6"/>
    </row>
    <row r="2792" spans="8:8" x14ac:dyDescent="0.25">
      <c r="H2792" s="6"/>
    </row>
    <row r="2793" spans="8:8" x14ac:dyDescent="0.25">
      <c r="H2793" s="6"/>
    </row>
    <row r="2794" spans="8:8" x14ac:dyDescent="0.25">
      <c r="H2794" s="6"/>
    </row>
    <row r="2795" spans="8:8" x14ac:dyDescent="0.25">
      <c r="H2795" s="6"/>
    </row>
    <row r="2796" spans="8:8" x14ac:dyDescent="0.25">
      <c r="H2796" s="6"/>
    </row>
    <row r="2797" spans="8:8" x14ac:dyDescent="0.25">
      <c r="H2797" s="6"/>
    </row>
    <row r="2798" spans="8:8" x14ac:dyDescent="0.25">
      <c r="H2798" s="6"/>
    </row>
    <row r="2799" spans="8:8" x14ac:dyDescent="0.25">
      <c r="H2799" s="6"/>
    </row>
    <row r="2800" spans="8:8" x14ac:dyDescent="0.25">
      <c r="H2800" s="6"/>
    </row>
    <row r="2801" spans="8:8" x14ac:dyDescent="0.25">
      <c r="H2801" s="6"/>
    </row>
    <row r="2802" spans="8:8" x14ac:dyDescent="0.25">
      <c r="H2802" s="6"/>
    </row>
    <row r="2803" spans="8:8" x14ac:dyDescent="0.25">
      <c r="H2803" s="6"/>
    </row>
    <row r="2804" spans="8:8" x14ac:dyDescent="0.25">
      <c r="H2804" s="6"/>
    </row>
    <row r="2805" spans="8:8" x14ac:dyDescent="0.25">
      <c r="H2805" s="6"/>
    </row>
    <row r="2806" spans="8:8" x14ac:dyDescent="0.25">
      <c r="H2806" s="6"/>
    </row>
    <row r="2807" spans="8:8" x14ac:dyDescent="0.25">
      <c r="H2807" s="6"/>
    </row>
    <row r="2808" spans="8:8" x14ac:dyDescent="0.25">
      <c r="H2808" s="6"/>
    </row>
    <row r="2809" spans="8:8" x14ac:dyDescent="0.25">
      <c r="H2809" s="6"/>
    </row>
    <row r="2810" spans="8:8" x14ac:dyDescent="0.25">
      <c r="H2810" s="6"/>
    </row>
    <row r="2811" spans="8:8" x14ac:dyDescent="0.25">
      <c r="H2811" s="6"/>
    </row>
    <row r="2812" spans="8:8" x14ac:dyDescent="0.25">
      <c r="H2812" s="6"/>
    </row>
    <row r="2813" spans="8:8" x14ac:dyDescent="0.25">
      <c r="H2813" s="6"/>
    </row>
    <row r="2814" spans="8:8" x14ac:dyDescent="0.25">
      <c r="H2814" s="6"/>
    </row>
    <row r="2815" spans="8:8" x14ac:dyDescent="0.25">
      <c r="H2815" s="6"/>
    </row>
    <row r="2816" spans="8:8" x14ac:dyDescent="0.25">
      <c r="H2816" s="6"/>
    </row>
    <row r="2817" spans="8:8" x14ac:dyDescent="0.25">
      <c r="H2817" s="6"/>
    </row>
    <row r="2818" spans="8:8" x14ac:dyDescent="0.25">
      <c r="H2818" s="6"/>
    </row>
    <row r="2819" spans="8:8" x14ac:dyDescent="0.25">
      <c r="H2819" s="6"/>
    </row>
    <row r="2820" spans="8:8" x14ac:dyDescent="0.25">
      <c r="H2820" s="6"/>
    </row>
    <row r="2821" spans="8:8" x14ac:dyDescent="0.25">
      <c r="H2821" s="6"/>
    </row>
    <row r="2822" spans="8:8" x14ac:dyDescent="0.25">
      <c r="H2822" s="6"/>
    </row>
    <row r="2823" spans="8:8" x14ac:dyDescent="0.25">
      <c r="H2823" s="6"/>
    </row>
    <row r="2824" spans="8:8" x14ac:dyDescent="0.25">
      <c r="H2824" s="6"/>
    </row>
    <row r="2825" spans="8:8" x14ac:dyDescent="0.25">
      <c r="H2825" s="6"/>
    </row>
    <row r="2826" spans="8:8" x14ac:dyDescent="0.25">
      <c r="H2826" s="6"/>
    </row>
    <row r="2827" spans="8:8" x14ac:dyDescent="0.25">
      <c r="H2827" s="6"/>
    </row>
    <row r="2828" spans="8:8" x14ac:dyDescent="0.25">
      <c r="H2828" s="6"/>
    </row>
    <row r="2829" spans="8:8" x14ac:dyDescent="0.25">
      <c r="H2829" s="6"/>
    </row>
    <row r="2830" spans="8:8" x14ac:dyDescent="0.25">
      <c r="H2830" s="6"/>
    </row>
    <row r="2831" spans="8:8" x14ac:dyDescent="0.25">
      <c r="H2831" s="6"/>
    </row>
    <row r="2832" spans="8:8" x14ac:dyDescent="0.25">
      <c r="H2832" s="6"/>
    </row>
    <row r="2833" spans="8:8" x14ac:dyDescent="0.25">
      <c r="H2833" s="6"/>
    </row>
    <row r="2834" spans="8:8" x14ac:dyDescent="0.25">
      <c r="H2834" s="6"/>
    </row>
    <row r="2835" spans="8:8" x14ac:dyDescent="0.25">
      <c r="H2835" s="6"/>
    </row>
    <row r="2836" spans="8:8" x14ac:dyDescent="0.25">
      <c r="H2836" s="6"/>
    </row>
    <row r="2837" spans="8:8" x14ac:dyDescent="0.25">
      <c r="H2837" s="6"/>
    </row>
    <row r="2838" spans="8:8" x14ac:dyDescent="0.25">
      <c r="H2838" s="6"/>
    </row>
    <row r="2839" spans="8:8" x14ac:dyDescent="0.25">
      <c r="H2839" s="6"/>
    </row>
    <row r="2840" spans="8:8" x14ac:dyDescent="0.25">
      <c r="H2840" s="6"/>
    </row>
    <row r="2841" spans="8:8" x14ac:dyDescent="0.25">
      <c r="H2841" s="6"/>
    </row>
    <row r="2842" spans="8:8" x14ac:dyDescent="0.25">
      <c r="H2842" s="6"/>
    </row>
    <row r="2843" spans="8:8" x14ac:dyDescent="0.25">
      <c r="H2843" s="6"/>
    </row>
    <row r="2844" spans="8:8" x14ac:dyDescent="0.25">
      <c r="H2844" s="6"/>
    </row>
    <row r="2845" spans="8:8" x14ac:dyDescent="0.25">
      <c r="H2845" s="6"/>
    </row>
    <row r="2846" spans="8:8" x14ac:dyDescent="0.25">
      <c r="H2846" s="6"/>
    </row>
    <row r="2847" spans="8:8" x14ac:dyDescent="0.25">
      <c r="H2847" s="6"/>
    </row>
    <row r="2848" spans="8:8" x14ac:dyDescent="0.25">
      <c r="H2848" s="6"/>
    </row>
    <row r="2849" spans="8:8" x14ac:dyDescent="0.25">
      <c r="H2849" s="6"/>
    </row>
    <row r="2850" spans="8:8" x14ac:dyDescent="0.25">
      <c r="H2850" s="6"/>
    </row>
    <row r="2851" spans="8:8" x14ac:dyDescent="0.25">
      <c r="H2851" s="6"/>
    </row>
    <row r="2852" spans="8:8" x14ac:dyDescent="0.25">
      <c r="H2852" s="6"/>
    </row>
    <row r="2853" spans="8:8" x14ac:dyDescent="0.25">
      <c r="H2853" s="6"/>
    </row>
    <row r="2854" spans="8:8" x14ac:dyDescent="0.25">
      <c r="H2854" s="6"/>
    </row>
    <row r="2855" spans="8:8" x14ac:dyDescent="0.25">
      <c r="H2855" s="6"/>
    </row>
    <row r="2856" spans="8:8" x14ac:dyDescent="0.25">
      <c r="H2856" s="6"/>
    </row>
    <row r="2857" spans="8:8" x14ac:dyDescent="0.25">
      <c r="H2857" s="6"/>
    </row>
    <row r="2858" spans="8:8" x14ac:dyDescent="0.25">
      <c r="H2858" s="6"/>
    </row>
    <row r="2859" spans="8:8" x14ac:dyDescent="0.25">
      <c r="H2859" s="6"/>
    </row>
    <row r="2860" spans="8:8" x14ac:dyDescent="0.25">
      <c r="H2860" s="6"/>
    </row>
    <row r="2861" spans="8:8" x14ac:dyDescent="0.25">
      <c r="H2861" s="6"/>
    </row>
    <row r="2862" spans="8:8" x14ac:dyDescent="0.25">
      <c r="H2862" s="6"/>
    </row>
    <row r="2863" spans="8:8" x14ac:dyDescent="0.25">
      <c r="H2863" s="6"/>
    </row>
    <row r="2864" spans="8:8" x14ac:dyDescent="0.25">
      <c r="H2864" s="6"/>
    </row>
    <row r="2865" spans="8:8" x14ac:dyDescent="0.25">
      <c r="H2865" s="6"/>
    </row>
    <row r="2866" spans="8:8" x14ac:dyDescent="0.25">
      <c r="H2866" s="6"/>
    </row>
    <row r="2867" spans="8:8" x14ac:dyDescent="0.25">
      <c r="H2867" s="6"/>
    </row>
    <row r="2868" spans="8:8" x14ac:dyDescent="0.25">
      <c r="H2868" s="6"/>
    </row>
    <row r="2869" spans="8:8" x14ac:dyDescent="0.25">
      <c r="H2869" s="6"/>
    </row>
    <row r="2870" spans="8:8" x14ac:dyDescent="0.25">
      <c r="H2870" s="6"/>
    </row>
    <row r="2871" spans="8:8" x14ac:dyDescent="0.25">
      <c r="H2871" s="6"/>
    </row>
    <row r="2872" spans="8:8" x14ac:dyDescent="0.25">
      <c r="H2872" s="6"/>
    </row>
    <row r="2873" spans="8:8" x14ac:dyDescent="0.25">
      <c r="H2873" s="6"/>
    </row>
    <row r="2874" spans="8:8" x14ac:dyDescent="0.25">
      <c r="H2874" s="6"/>
    </row>
    <row r="2875" spans="8:8" x14ac:dyDescent="0.25">
      <c r="H2875" s="6"/>
    </row>
    <row r="2876" spans="8:8" x14ac:dyDescent="0.25">
      <c r="H2876" s="6"/>
    </row>
    <row r="2877" spans="8:8" x14ac:dyDescent="0.25">
      <c r="H2877" s="6"/>
    </row>
    <row r="2878" spans="8:8" x14ac:dyDescent="0.25">
      <c r="H2878" s="6"/>
    </row>
    <row r="2879" spans="8:8" x14ac:dyDescent="0.25">
      <c r="H2879" s="6"/>
    </row>
    <row r="2880" spans="8:8" x14ac:dyDescent="0.25">
      <c r="H2880" s="6"/>
    </row>
    <row r="2881" spans="8:8" x14ac:dyDescent="0.25">
      <c r="H2881" s="6"/>
    </row>
    <row r="2882" spans="8:8" x14ac:dyDescent="0.25">
      <c r="H2882" s="6"/>
    </row>
    <row r="2883" spans="8:8" x14ac:dyDescent="0.25">
      <c r="H2883" s="6"/>
    </row>
    <row r="2884" spans="8:8" x14ac:dyDescent="0.25">
      <c r="H2884" s="6"/>
    </row>
    <row r="2885" spans="8:8" x14ac:dyDescent="0.25">
      <c r="H2885" s="6"/>
    </row>
    <row r="2886" spans="8:8" x14ac:dyDescent="0.25">
      <c r="H2886" s="6"/>
    </row>
    <row r="2887" spans="8:8" x14ac:dyDescent="0.25">
      <c r="H2887" s="6"/>
    </row>
    <row r="2888" spans="8:8" x14ac:dyDescent="0.25">
      <c r="H2888" s="6"/>
    </row>
    <row r="2889" spans="8:8" x14ac:dyDescent="0.25">
      <c r="H2889" s="6"/>
    </row>
    <row r="2890" spans="8:8" x14ac:dyDescent="0.25">
      <c r="H2890" s="6"/>
    </row>
    <row r="2891" spans="8:8" x14ac:dyDescent="0.25">
      <c r="H2891" s="6"/>
    </row>
    <row r="2892" spans="8:8" x14ac:dyDescent="0.25">
      <c r="H2892" s="6"/>
    </row>
    <row r="2893" spans="8:8" x14ac:dyDescent="0.25">
      <c r="H2893" s="6"/>
    </row>
    <row r="2894" spans="8:8" x14ac:dyDescent="0.25">
      <c r="H2894" s="6"/>
    </row>
    <row r="2895" spans="8:8" x14ac:dyDescent="0.25">
      <c r="H2895" s="6"/>
    </row>
    <row r="2896" spans="8:8" x14ac:dyDescent="0.25">
      <c r="H2896" s="6"/>
    </row>
    <row r="2897" spans="8:8" x14ac:dyDescent="0.25">
      <c r="H2897" s="6"/>
    </row>
    <row r="2898" spans="8:8" x14ac:dyDescent="0.25">
      <c r="H2898" s="6"/>
    </row>
    <row r="2899" spans="8:8" x14ac:dyDescent="0.25">
      <c r="H2899" s="6"/>
    </row>
    <row r="2900" spans="8:8" x14ac:dyDescent="0.25">
      <c r="H2900" s="6"/>
    </row>
    <row r="2901" spans="8:8" x14ac:dyDescent="0.25">
      <c r="H2901" s="6"/>
    </row>
    <row r="2902" spans="8:8" x14ac:dyDescent="0.25">
      <c r="H2902" s="6"/>
    </row>
    <row r="2903" spans="8:8" x14ac:dyDescent="0.25">
      <c r="H2903" s="6"/>
    </row>
    <row r="2904" spans="8:8" x14ac:dyDescent="0.25">
      <c r="H2904" s="6"/>
    </row>
    <row r="2905" spans="8:8" x14ac:dyDescent="0.25">
      <c r="H2905" s="6"/>
    </row>
    <row r="2906" spans="8:8" x14ac:dyDescent="0.25">
      <c r="H2906" s="6"/>
    </row>
    <row r="2907" spans="8:8" x14ac:dyDescent="0.25">
      <c r="H2907" s="6"/>
    </row>
    <row r="2908" spans="8:8" x14ac:dyDescent="0.25">
      <c r="H2908" s="6"/>
    </row>
    <row r="2909" spans="8:8" x14ac:dyDescent="0.25">
      <c r="H2909" s="6"/>
    </row>
    <row r="2910" spans="8:8" x14ac:dyDescent="0.25">
      <c r="H2910" s="6"/>
    </row>
    <row r="2911" spans="8:8" x14ac:dyDescent="0.25">
      <c r="H2911" s="6"/>
    </row>
    <row r="2912" spans="8:8" x14ac:dyDescent="0.25">
      <c r="H2912" s="6"/>
    </row>
    <row r="2913" spans="8:8" x14ac:dyDescent="0.25">
      <c r="H2913" s="6"/>
    </row>
    <row r="2914" spans="8:8" x14ac:dyDescent="0.25">
      <c r="H2914" s="6"/>
    </row>
    <row r="2915" spans="8:8" x14ac:dyDescent="0.25">
      <c r="H2915" s="6"/>
    </row>
    <row r="2916" spans="8:8" x14ac:dyDescent="0.25">
      <c r="H2916" s="6"/>
    </row>
    <row r="2917" spans="8:8" x14ac:dyDescent="0.25">
      <c r="H2917" s="6"/>
    </row>
    <row r="2918" spans="8:8" x14ac:dyDescent="0.25">
      <c r="H2918" s="6"/>
    </row>
    <row r="2919" spans="8:8" x14ac:dyDescent="0.25">
      <c r="H2919" s="6"/>
    </row>
    <row r="2920" spans="8:8" x14ac:dyDescent="0.25">
      <c r="H2920" s="6"/>
    </row>
    <row r="2921" spans="8:8" x14ac:dyDescent="0.25">
      <c r="H2921" s="6"/>
    </row>
    <row r="2922" spans="8:8" x14ac:dyDescent="0.25">
      <c r="H2922" s="6"/>
    </row>
    <row r="2923" spans="8:8" x14ac:dyDescent="0.25">
      <c r="H2923" s="6"/>
    </row>
    <row r="2924" spans="8:8" x14ac:dyDescent="0.25">
      <c r="H2924" s="6"/>
    </row>
    <row r="2925" spans="8:8" x14ac:dyDescent="0.25">
      <c r="H2925" s="6"/>
    </row>
    <row r="2926" spans="8:8" x14ac:dyDescent="0.25">
      <c r="H2926" s="6"/>
    </row>
    <row r="2927" spans="8:8" x14ac:dyDescent="0.25">
      <c r="H2927" s="6"/>
    </row>
    <row r="2928" spans="8:8" x14ac:dyDescent="0.25">
      <c r="H2928" s="6"/>
    </row>
    <row r="2929" spans="8:8" x14ac:dyDescent="0.25">
      <c r="H2929" s="6"/>
    </row>
    <row r="2930" spans="8:8" x14ac:dyDescent="0.25">
      <c r="H2930" s="6"/>
    </row>
    <row r="2931" spans="8:8" x14ac:dyDescent="0.25">
      <c r="H2931" s="6"/>
    </row>
    <row r="2932" spans="8:8" x14ac:dyDescent="0.25">
      <c r="H2932" s="6"/>
    </row>
    <row r="2933" spans="8:8" x14ac:dyDescent="0.25">
      <c r="H2933" s="6"/>
    </row>
    <row r="2934" spans="8:8" x14ac:dyDescent="0.25">
      <c r="H2934" s="6"/>
    </row>
    <row r="2935" spans="8:8" x14ac:dyDescent="0.25">
      <c r="H2935" s="6"/>
    </row>
    <row r="2936" spans="8:8" x14ac:dyDescent="0.25">
      <c r="H2936" s="6"/>
    </row>
    <row r="2937" spans="8:8" x14ac:dyDescent="0.25">
      <c r="H2937" s="6"/>
    </row>
    <row r="2938" spans="8:8" x14ac:dyDescent="0.25">
      <c r="H2938" s="6"/>
    </row>
    <row r="2939" spans="8:8" x14ac:dyDescent="0.25">
      <c r="H2939" s="6"/>
    </row>
    <row r="2940" spans="8:8" x14ac:dyDescent="0.25">
      <c r="H2940" s="6"/>
    </row>
    <row r="2941" spans="8:8" x14ac:dyDescent="0.25">
      <c r="H2941" s="6"/>
    </row>
    <row r="2942" spans="8:8" x14ac:dyDescent="0.25">
      <c r="H2942" s="6"/>
    </row>
    <row r="2943" spans="8:8" x14ac:dyDescent="0.25">
      <c r="H2943" s="6"/>
    </row>
    <row r="2944" spans="8:8" x14ac:dyDescent="0.25">
      <c r="H2944" s="6"/>
    </row>
    <row r="2945" spans="8:8" x14ac:dyDescent="0.25">
      <c r="H2945" s="6"/>
    </row>
    <row r="2946" spans="8:8" x14ac:dyDescent="0.25">
      <c r="H2946" s="6"/>
    </row>
    <row r="2947" spans="8:8" x14ac:dyDescent="0.25">
      <c r="H2947" s="6"/>
    </row>
    <row r="2948" spans="8:8" x14ac:dyDescent="0.25">
      <c r="H2948" s="6"/>
    </row>
    <row r="2949" spans="8:8" x14ac:dyDescent="0.25">
      <c r="H2949" s="6"/>
    </row>
    <row r="2950" spans="8:8" x14ac:dyDescent="0.25">
      <c r="H2950" s="6"/>
    </row>
    <row r="2951" spans="8:8" x14ac:dyDescent="0.25">
      <c r="H2951" s="6"/>
    </row>
    <row r="2952" spans="8:8" x14ac:dyDescent="0.25">
      <c r="H2952" s="6"/>
    </row>
    <row r="2953" spans="8:8" x14ac:dyDescent="0.25">
      <c r="H2953" s="6"/>
    </row>
    <row r="2954" spans="8:8" x14ac:dyDescent="0.25">
      <c r="H2954" s="6"/>
    </row>
    <row r="2955" spans="8:8" x14ac:dyDescent="0.25">
      <c r="H2955" s="6"/>
    </row>
    <row r="2956" spans="8:8" x14ac:dyDescent="0.25">
      <c r="H2956" s="6"/>
    </row>
    <row r="2957" spans="8:8" x14ac:dyDescent="0.25">
      <c r="H2957" s="6"/>
    </row>
    <row r="2958" spans="8:8" x14ac:dyDescent="0.25">
      <c r="H2958" s="6"/>
    </row>
    <row r="2959" spans="8:8" x14ac:dyDescent="0.25">
      <c r="H2959" s="6"/>
    </row>
    <row r="2960" spans="8:8" x14ac:dyDescent="0.25">
      <c r="H2960" s="6"/>
    </row>
    <row r="2961" spans="8:8" x14ac:dyDescent="0.25">
      <c r="H2961" s="6"/>
    </row>
    <row r="2962" spans="8:8" x14ac:dyDescent="0.25">
      <c r="H2962" s="6"/>
    </row>
    <row r="2963" spans="8:8" x14ac:dyDescent="0.25">
      <c r="H2963" s="6"/>
    </row>
    <row r="2964" spans="8:8" x14ac:dyDescent="0.25">
      <c r="H2964" s="6"/>
    </row>
    <row r="2965" spans="8:8" x14ac:dyDescent="0.25">
      <c r="H2965" s="6"/>
    </row>
    <row r="2966" spans="8:8" x14ac:dyDescent="0.25">
      <c r="H2966" s="6"/>
    </row>
    <row r="2967" spans="8:8" x14ac:dyDescent="0.25">
      <c r="H2967" s="6"/>
    </row>
    <row r="2968" spans="8:8" x14ac:dyDescent="0.25">
      <c r="H2968" s="6"/>
    </row>
    <row r="2969" spans="8:8" x14ac:dyDescent="0.25">
      <c r="H2969" s="6"/>
    </row>
    <row r="2970" spans="8:8" x14ac:dyDescent="0.25">
      <c r="H2970" s="6"/>
    </row>
    <row r="2971" spans="8:8" x14ac:dyDescent="0.25">
      <c r="H2971" s="6"/>
    </row>
    <row r="2972" spans="8:8" x14ac:dyDescent="0.25">
      <c r="H2972" s="6"/>
    </row>
    <row r="2973" spans="8:8" x14ac:dyDescent="0.25">
      <c r="H2973" s="6"/>
    </row>
    <row r="2974" spans="8:8" x14ac:dyDescent="0.25">
      <c r="H2974" s="6"/>
    </row>
    <row r="2975" spans="8:8" x14ac:dyDescent="0.25">
      <c r="H2975" s="6"/>
    </row>
    <row r="2976" spans="8:8" x14ac:dyDescent="0.25">
      <c r="H2976" s="6"/>
    </row>
    <row r="2977" spans="8:8" x14ac:dyDescent="0.25">
      <c r="H2977" s="6"/>
    </row>
    <row r="2978" spans="8:8" x14ac:dyDescent="0.25">
      <c r="H2978" s="6"/>
    </row>
    <row r="2979" spans="8:8" x14ac:dyDescent="0.25">
      <c r="H2979" s="6"/>
    </row>
    <row r="2980" spans="8:8" x14ac:dyDescent="0.25">
      <c r="H2980" s="6"/>
    </row>
    <row r="2981" spans="8:8" x14ac:dyDescent="0.25">
      <c r="H2981" s="6"/>
    </row>
    <row r="2982" spans="8:8" x14ac:dyDescent="0.25">
      <c r="H2982" s="6"/>
    </row>
    <row r="2983" spans="8:8" x14ac:dyDescent="0.25">
      <c r="H2983" s="6"/>
    </row>
    <row r="2984" spans="8:8" x14ac:dyDescent="0.25">
      <c r="H2984" s="6"/>
    </row>
    <row r="2985" spans="8:8" x14ac:dyDescent="0.25">
      <c r="H2985" s="6"/>
    </row>
    <row r="2986" spans="8:8" x14ac:dyDescent="0.25">
      <c r="H2986" s="6"/>
    </row>
    <row r="2987" spans="8:8" x14ac:dyDescent="0.25">
      <c r="H2987" s="6"/>
    </row>
    <row r="2988" spans="8:8" x14ac:dyDescent="0.25">
      <c r="H2988" s="6"/>
    </row>
    <row r="2989" spans="8:8" x14ac:dyDescent="0.25">
      <c r="H2989" s="6"/>
    </row>
    <row r="2990" spans="8:8" x14ac:dyDescent="0.25">
      <c r="H2990" s="6"/>
    </row>
    <row r="2991" spans="8:8" x14ac:dyDescent="0.25">
      <c r="H2991" s="6"/>
    </row>
    <row r="2992" spans="8:8" x14ac:dyDescent="0.25">
      <c r="H2992" s="6"/>
    </row>
    <row r="2993" spans="8:8" x14ac:dyDescent="0.25">
      <c r="H2993" s="6"/>
    </row>
    <row r="2994" spans="8:8" x14ac:dyDescent="0.25">
      <c r="H2994" s="6"/>
    </row>
    <row r="2995" spans="8:8" x14ac:dyDescent="0.25">
      <c r="H2995" s="6"/>
    </row>
    <row r="2996" spans="8:8" x14ac:dyDescent="0.25">
      <c r="H2996" s="6"/>
    </row>
    <row r="2997" spans="8:8" x14ac:dyDescent="0.25">
      <c r="H2997" s="6"/>
    </row>
    <row r="2998" spans="8:8" x14ac:dyDescent="0.25">
      <c r="H2998" s="6"/>
    </row>
    <row r="2999" spans="8:8" x14ac:dyDescent="0.25">
      <c r="H2999" s="6"/>
    </row>
    <row r="3000" spans="8:8" x14ac:dyDescent="0.25">
      <c r="H3000" s="6"/>
    </row>
    <row r="3001" spans="8:8" x14ac:dyDescent="0.25">
      <c r="H3001" s="6"/>
    </row>
    <row r="3002" spans="8:8" x14ac:dyDescent="0.25">
      <c r="H3002" s="6"/>
    </row>
    <row r="3003" spans="8:8" x14ac:dyDescent="0.25">
      <c r="H3003" s="6"/>
    </row>
    <row r="3004" spans="8:8" x14ac:dyDescent="0.25">
      <c r="H3004" s="6"/>
    </row>
    <row r="3005" spans="8:8" x14ac:dyDescent="0.25">
      <c r="H3005" s="6"/>
    </row>
    <row r="3006" spans="8:8" x14ac:dyDescent="0.25">
      <c r="H3006" s="6"/>
    </row>
    <row r="3007" spans="8:8" x14ac:dyDescent="0.25">
      <c r="H3007" s="6"/>
    </row>
    <row r="3008" spans="8:8" x14ac:dyDescent="0.25">
      <c r="H3008" s="6"/>
    </row>
    <row r="3009" spans="8:8" x14ac:dyDescent="0.25">
      <c r="H3009" s="6"/>
    </row>
    <row r="3010" spans="8:8" x14ac:dyDescent="0.25">
      <c r="H3010" s="6"/>
    </row>
    <row r="3011" spans="8:8" x14ac:dyDescent="0.25">
      <c r="H3011" s="6"/>
    </row>
    <row r="3012" spans="8:8" x14ac:dyDescent="0.25">
      <c r="H3012" s="6"/>
    </row>
    <row r="3013" spans="8:8" x14ac:dyDescent="0.25">
      <c r="H3013" s="6"/>
    </row>
    <row r="3014" spans="8:8" x14ac:dyDescent="0.25">
      <c r="H3014" s="6"/>
    </row>
    <row r="3015" spans="8:8" x14ac:dyDescent="0.25">
      <c r="H3015" s="6"/>
    </row>
    <row r="3016" spans="8:8" x14ac:dyDescent="0.25">
      <c r="H3016" s="6"/>
    </row>
    <row r="3017" spans="8:8" x14ac:dyDescent="0.25">
      <c r="H3017" s="6"/>
    </row>
    <row r="3018" spans="8:8" x14ac:dyDescent="0.25">
      <c r="H3018" s="6"/>
    </row>
    <row r="3019" spans="8:8" x14ac:dyDescent="0.25">
      <c r="H3019" s="6"/>
    </row>
    <row r="3020" spans="8:8" x14ac:dyDescent="0.25">
      <c r="H3020" s="6"/>
    </row>
    <row r="3021" spans="8:8" x14ac:dyDescent="0.25">
      <c r="H3021" s="6"/>
    </row>
    <row r="3022" spans="8:8" x14ac:dyDescent="0.25">
      <c r="H3022" s="6"/>
    </row>
    <row r="3023" spans="8:8" x14ac:dyDescent="0.25">
      <c r="H3023" s="6"/>
    </row>
    <row r="3024" spans="8:8" x14ac:dyDescent="0.25">
      <c r="H3024" s="6"/>
    </row>
    <row r="3025" spans="8:8" x14ac:dyDescent="0.25">
      <c r="H3025" s="6"/>
    </row>
    <row r="3026" spans="8:8" x14ac:dyDescent="0.25">
      <c r="H3026" s="6"/>
    </row>
    <row r="3027" spans="8:8" x14ac:dyDescent="0.25">
      <c r="H3027" s="6"/>
    </row>
    <row r="3028" spans="8:8" x14ac:dyDescent="0.25">
      <c r="H3028" s="6"/>
    </row>
    <row r="3029" spans="8:8" x14ac:dyDescent="0.25">
      <c r="H3029" s="6"/>
    </row>
    <row r="3030" spans="8:8" x14ac:dyDescent="0.25">
      <c r="H3030" s="6"/>
    </row>
    <row r="3031" spans="8:8" x14ac:dyDescent="0.25">
      <c r="H3031" s="6"/>
    </row>
    <row r="3032" spans="8:8" x14ac:dyDescent="0.25">
      <c r="H3032" s="6"/>
    </row>
    <row r="3033" spans="8:8" x14ac:dyDescent="0.25">
      <c r="H3033" s="6"/>
    </row>
    <row r="3034" spans="8:8" x14ac:dyDescent="0.25">
      <c r="H3034" s="6"/>
    </row>
    <row r="3035" spans="8:8" x14ac:dyDescent="0.25">
      <c r="H3035" s="6"/>
    </row>
    <row r="3036" spans="8:8" x14ac:dyDescent="0.25">
      <c r="H3036" s="6"/>
    </row>
    <row r="3037" spans="8:8" x14ac:dyDescent="0.25">
      <c r="H3037" s="6"/>
    </row>
    <row r="3038" spans="8:8" x14ac:dyDescent="0.25">
      <c r="H3038" s="6"/>
    </row>
    <row r="3039" spans="8:8" x14ac:dyDescent="0.25">
      <c r="H3039" s="6"/>
    </row>
    <row r="3040" spans="8:8" x14ac:dyDescent="0.25">
      <c r="H3040" s="6"/>
    </row>
    <row r="3041" spans="8:8" x14ac:dyDescent="0.25">
      <c r="H3041" s="6"/>
    </row>
    <row r="3042" spans="8:8" x14ac:dyDescent="0.25">
      <c r="H3042" s="6"/>
    </row>
    <row r="3043" spans="8:8" x14ac:dyDescent="0.25">
      <c r="H3043" s="6"/>
    </row>
    <row r="3044" spans="8:8" x14ac:dyDescent="0.25">
      <c r="H3044" s="6"/>
    </row>
    <row r="3045" spans="8:8" x14ac:dyDescent="0.25">
      <c r="H3045" s="6"/>
    </row>
    <row r="3046" spans="8:8" x14ac:dyDescent="0.25">
      <c r="H3046" s="6"/>
    </row>
    <row r="3047" spans="8:8" x14ac:dyDescent="0.25">
      <c r="H3047" s="6"/>
    </row>
    <row r="3048" spans="8:8" x14ac:dyDescent="0.25">
      <c r="H3048" s="6"/>
    </row>
    <row r="3049" spans="8:8" x14ac:dyDescent="0.25">
      <c r="H3049" s="6"/>
    </row>
    <row r="3050" spans="8:8" x14ac:dyDescent="0.25">
      <c r="H3050" s="6"/>
    </row>
    <row r="3051" spans="8:8" x14ac:dyDescent="0.25">
      <c r="H3051" s="6"/>
    </row>
    <row r="3052" spans="8:8" x14ac:dyDescent="0.25">
      <c r="H3052" s="6"/>
    </row>
    <row r="3053" spans="8:8" x14ac:dyDescent="0.25">
      <c r="H3053" s="6"/>
    </row>
    <row r="3054" spans="8:8" x14ac:dyDescent="0.25">
      <c r="H3054" s="6"/>
    </row>
    <row r="3055" spans="8:8" x14ac:dyDescent="0.25">
      <c r="H3055" s="6"/>
    </row>
    <row r="3056" spans="8:8" x14ac:dyDescent="0.25">
      <c r="H3056" s="6"/>
    </row>
    <row r="3057" spans="8:8" x14ac:dyDescent="0.25">
      <c r="H3057" s="6"/>
    </row>
    <row r="3058" spans="8:8" x14ac:dyDescent="0.25">
      <c r="H3058" s="6"/>
    </row>
    <row r="3059" spans="8:8" x14ac:dyDescent="0.25">
      <c r="H3059" s="6"/>
    </row>
    <row r="3060" spans="8:8" x14ac:dyDescent="0.25">
      <c r="H3060" s="6"/>
    </row>
    <row r="3061" spans="8:8" x14ac:dyDescent="0.25">
      <c r="H3061" s="6"/>
    </row>
    <row r="3062" spans="8:8" x14ac:dyDescent="0.25">
      <c r="H3062" s="6"/>
    </row>
    <row r="3063" spans="8:8" x14ac:dyDescent="0.25">
      <c r="H3063" s="6"/>
    </row>
    <row r="3064" spans="8:8" x14ac:dyDescent="0.25">
      <c r="H3064" s="6"/>
    </row>
    <row r="3065" spans="8:8" x14ac:dyDescent="0.25">
      <c r="H3065" s="6"/>
    </row>
    <row r="3066" spans="8:8" x14ac:dyDescent="0.25">
      <c r="H3066" s="6"/>
    </row>
    <row r="3067" spans="8:8" x14ac:dyDescent="0.25">
      <c r="H3067" s="6"/>
    </row>
    <row r="3068" spans="8:8" x14ac:dyDescent="0.25">
      <c r="H3068" s="6"/>
    </row>
    <row r="3069" spans="8:8" x14ac:dyDescent="0.25">
      <c r="H3069" s="6"/>
    </row>
    <row r="3070" spans="8:8" x14ac:dyDescent="0.25">
      <c r="H3070" s="6"/>
    </row>
    <row r="3071" spans="8:8" x14ac:dyDescent="0.25">
      <c r="H3071" s="6"/>
    </row>
    <row r="3072" spans="8:8" x14ac:dyDescent="0.25">
      <c r="H3072" s="6"/>
    </row>
    <row r="3073" spans="8:8" x14ac:dyDescent="0.25">
      <c r="H3073" s="6"/>
    </row>
    <row r="3074" spans="8:8" x14ac:dyDescent="0.25">
      <c r="H3074" s="6"/>
    </row>
    <row r="3075" spans="8:8" x14ac:dyDescent="0.25">
      <c r="H3075" s="6"/>
    </row>
    <row r="3076" spans="8:8" x14ac:dyDescent="0.25">
      <c r="H3076" s="6"/>
    </row>
    <row r="3077" spans="8:8" x14ac:dyDescent="0.25">
      <c r="H3077" s="6"/>
    </row>
    <row r="3078" spans="8:8" x14ac:dyDescent="0.25">
      <c r="H3078" s="6"/>
    </row>
    <row r="3079" spans="8:8" x14ac:dyDescent="0.25">
      <c r="H3079" s="6"/>
    </row>
    <row r="3080" spans="8:8" x14ac:dyDescent="0.25">
      <c r="H3080" s="6"/>
    </row>
    <row r="3081" spans="8:8" x14ac:dyDescent="0.25">
      <c r="H3081" s="6"/>
    </row>
    <row r="3082" spans="8:8" x14ac:dyDescent="0.25">
      <c r="H3082" s="6"/>
    </row>
    <row r="3083" spans="8:8" x14ac:dyDescent="0.25">
      <c r="H3083" s="6"/>
    </row>
    <row r="3084" spans="8:8" x14ac:dyDescent="0.25">
      <c r="H3084" s="6"/>
    </row>
    <row r="3085" spans="8:8" x14ac:dyDescent="0.25">
      <c r="H3085" s="6"/>
    </row>
    <row r="3086" spans="8:8" x14ac:dyDescent="0.25">
      <c r="H3086" s="6"/>
    </row>
    <row r="3087" spans="8:8" x14ac:dyDescent="0.25">
      <c r="H3087" s="6"/>
    </row>
    <row r="3088" spans="8:8" x14ac:dyDescent="0.25">
      <c r="H3088" s="6"/>
    </row>
    <row r="3089" spans="8:8" x14ac:dyDescent="0.25">
      <c r="H3089" s="6"/>
    </row>
    <row r="3090" spans="8:8" x14ac:dyDescent="0.25">
      <c r="H3090" s="6"/>
    </row>
    <row r="3091" spans="8:8" x14ac:dyDescent="0.25">
      <c r="H3091" s="6"/>
    </row>
    <row r="3092" spans="8:8" x14ac:dyDescent="0.25">
      <c r="H3092" s="6"/>
    </row>
    <row r="3093" spans="8:8" x14ac:dyDescent="0.25">
      <c r="H3093" s="6"/>
    </row>
    <row r="3094" spans="8:8" x14ac:dyDescent="0.25">
      <c r="H3094" s="6"/>
    </row>
    <row r="3095" spans="8:8" x14ac:dyDescent="0.25">
      <c r="H3095" s="6"/>
    </row>
    <row r="3096" spans="8:8" x14ac:dyDescent="0.25">
      <c r="H3096" s="6"/>
    </row>
    <row r="3097" spans="8:8" x14ac:dyDescent="0.25">
      <c r="H3097" s="6"/>
    </row>
    <row r="3098" spans="8:8" x14ac:dyDescent="0.25">
      <c r="H3098" s="6"/>
    </row>
    <row r="3099" spans="8:8" x14ac:dyDescent="0.25">
      <c r="H3099" s="6"/>
    </row>
    <row r="3100" spans="8:8" x14ac:dyDescent="0.25">
      <c r="H3100" s="6"/>
    </row>
    <row r="3101" spans="8:8" x14ac:dyDescent="0.25">
      <c r="H3101" s="6"/>
    </row>
    <row r="3102" spans="8:8" x14ac:dyDescent="0.25">
      <c r="H3102" s="6"/>
    </row>
    <row r="3103" spans="8:8" x14ac:dyDescent="0.25">
      <c r="H3103" s="6"/>
    </row>
    <row r="3104" spans="8:8" x14ac:dyDescent="0.25">
      <c r="H3104" s="6"/>
    </row>
    <row r="3105" spans="8:8" x14ac:dyDescent="0.25">
      <c r="H3105" s="6"/>
    </row>
    <row r="3106" spans="8:8" x14ac:dyDescent="0.25">
      <c r="H3106" s="6"/>
    </row>
    <row r="3107" spans="8:8" x14ac:dyDescent="0.25">
      <c r="H3107" s="6"/>
    </row>
    <row r="3108" spans="8:8" x14ac:dyDescent="0.25">
      <c r="H3108" s="6"/>
    </row>
    <row r="3109" spans="8:8" x14ac:dyDescent="0.25">
      <c r="H3109" s="6"/>
    </row>
    <row r="3110" spans="8:8" x14ac:dyDescent="0.25">
      <c r="H3110" s="6"/>
    </row>
    <row r="3111" spans="8:8" x14ac:dyDescent="0.25">
      <c r="H3111" s="6"/>
    </row>
    <row r="3112" spans="8:8" x14ac:dyDescent="0.25">
      <c r="H3112" s="6"/>
    </row>
    <row r="3113" spans="8:8" x14ac:dyDescent="0.25">
      <c r="H3113" s="6"/>
    </row>
    <row r="3114" spans="8:8" x14ac:dyDescent="0.25">
      <c r="H3114" s="6"/>
    </row>
    <row r="3115" spans="8:8" x14ac:dyDescent="0.25">
      <c r="H3115" s="6"/>
    </row>
    <row r="3116" spans="8:8" x14ac:dyDescent="0.25">
      <c r="H3116" s="6"/>
    </row>
    <row r="3117" spans="8:8" x14ac:dyDescent="0.25">
      <c r="H3117" s="6"/>
    </row>
    <row r="3118" spans="8:8" x14ac:dyDescent="0.25">
      <c r="H3118" s="6"/>
    </row>
    <row r="3119" spans="8:8" x14ac:dyDescent="0.25">
      <c r="H3119" s="6"/>
    </row>
    <row r="3120" spans="8:8" x14ac:dyDescent="0.25">
      <c r="H3120" s="6"/>
    </row>
    <row r="3121" spans="8:8" x14ac:dyDescent="0.25">
      <c r="H3121" s="6"/>
    </row>
    <row r="3122" spans="8:8" x14ac:dyDescent="0.25">
      <c r="H3122" s="6"/>
    </row>
    <row r="3123" spans="8:8" x14ac:dyDescent="0.25">
      <c r="H3123" s="6"/>
    </row>
    <row r="3124" spans="8:8" x14ac:dyDescent="0.25">
      <c r="H3124" s="6"/>
    </row>
    <row r="3125" spans="8:8" x14ac:dyDescent="0.25">
      <c r="H3125" s="6"/>
    </row>
    <row r="3126" spans="8:8" x14ac:dyDescent="0.25">
      <c r="H3126" s="6"/>
    </row>
    <row r="3127" spans="8:8" x14ac:dyDescent="0.25">
      <c r="H3127" s="6"/>
    </row>
    <row r="3128" spans="8:8" x14ac:dyDescent="0.25">
      <c r="H3128" s="6"/>
    </row>
    <row r="3129" spans="8:8" x14ac:dyDescent="0.25">
      <c r="H3129" s="6"/>
    </row>
    <row r="3130" spans="8:8" x14ac:dyDescent="0.25">
      <c r="H3130" s="6"/>
    </row>
    <row r="3131" spans="8:8" x14ac:dyDescent="0.25">
      <c r="H3131" s="6"/>
    </row>
    <row r="3132" spans="8:8" x14ac:dyDescent="0.25">
      <c r="H3132" s="6"/>
    </row>
    <row r="3133" spans="8:8" x14ac:dyDescent="0.25">
      <c r="H3133" s="6"/>
    </row>
    <row r="3134" spans="8:8" x14ac:dyDescent="0.25">
      <c r="H3134" s="6"/>
    </row>
    <row r="3135" spans="8:8" x14ac:dyDescent="0.25">
      <c r="H3135" s="6"/>
    </row>
    <row r="3136" spans="8:8" x14ac:dyDescent="0.25">
      <c r="H3136" s="6"/>
    </row>
    <row r="3137" spans="8:8" x14ac:dyDescent="0.25">
      <c r="H3137" s="6"/>
    </row>
    <row r="3138" spans="8:8" x14ac:dyDescent="0.25">
      <c r="H3138" s="6"/>
    </row>
    <row r="3139" spans="8:8" x14ac:dyDescent="0.25">
      <c r="H3139" s="6"/>
    </row>
    <row r="3140" spans="8:8" x14ac:dyDescent="0.25">
      <c r="H3140" s="6"/>
    </row>
    <row r="3141" spans="8:8" x14ac:dyDescent="0.25">
      <c r="H3141" s="6"/>
    </row>
    <row r="3142" spans="8:8" x14ac:dyDescent="0.25">
      <c r="H3142" s="6"/>
    </row>
    <row r="3143" spans="8:8" x14ac:dyDescent="0.25">
      <c r="H3143" s="6"/>
    </row>
    <row r="3144" spans="8:8" x14ac:dyDescent="0.25">
      <c r="H3144" s="6"/>
    </row>
    <row r="3145" spans="8:8" x14ac:dyDescent="0.25">
      <c r="H3145" s="6"/>
    </row>
    <row r="3146" spans="8:8" x14ac:dyDescent="0.25">
      <c r="H3146" s="6"/>
    </row>
    <row r="3147" spans="8:8" x14ac:dyDescent="0.25">
      <c r="H3147" s="6"/>
    </row>
    <row r="3148" spans="8:8" x14ac:dyDescent="0.25">
      <c r="H3148" s="6"/>
    </row>
    <row r="3149" spans="8:8" x14ac:dyDescent="0.25">
      <c r="H3149" s="6"/>
    </row>
    <row r="3150" spans="8:8" x14ac:dyDescent="0.25">
      <c r="H3150" s="6"/>
    </row>
    <row r="3151" spans="8:8" x14ac:dyDescent="0.25">
      <c r="H3151" s="6"/>
    </row>
    <row r="3152" spans="8:8" x14ac:dyDescent="0.25">
      <c r="H3152" s="6"/>
    </row>
    <row r="3153" spans="8:8" x14ac:dyDescent="0.25">
      <c r="H3153" s="6"/>
    </row>
    <row r="3154" spans="8:8" x14ac:dyDescent="0.25">
      <c r="H3154" s="6"/>
    </row>
    <row r="3155" spans="8:8" x14ac:dyDescent="0.25">
      <c r="H3155" s="6"/>
    </row>
    <row r="3156" spans="8:8" x14ac:dyDescent="0.25">
      <c r="H3156" s="6"/>
    </row>
    <row r="3157" spans="8:8" x14ac:dyDescent="0.25">
      <c r="H3157" s="6"/>
    </row>
    <row r="3158" spans="8:8" x14ac:dyDescent="0.25">
      <c r="H3158" s="6"/>
    </row>
    <row r="3159" spans="8:8" x14ac:dyDescent="0.25">
      <c r="H3159" s="6"/>
    </row>
    <row r="3160" spans="8:8" x14ac:dyDescent="0.25">
      <c r="H3160" s="6"/>
    </row>
    <row r="3161" spans="8:8" x14ac:dyDescent="0.25">
      <c r="H3161" s="6"/>
    </row>
    <row r="3162" spans="8:8" x14ac:dyDescent="0.25">
      <c r="H3162" s="6"/>
    </row>
    <row r="3163" spans="8:8" x14ac:dyDescent="0.25">
      <c r="H3163" s="6"/>
    </row>
    <row r="3164" spans="8:8" x14ac:dyDescent="0.25">
      <c r="H3164" s="6"/>
    </row>
    <row r="3165" spans="8:8" x14ac:dyDescent="0.25">
      <c r="H3165" s="6"/>
    </row>
    <row r="3166" spans="8:8" x14ac:dyDescent="0.25">
      <c r="H3166" s="6"/>
    </row>
    <row r="3167" spans="8:8" x14ac:dyDescent="0.25">
      <c r="H3167" s="6"/>
    </row>
    <row r="3168" spans="8:8" x14ac:dyDescent="0.25">
      <c r="H3168" s="6"/>
    </row>
    <row r="3169" spans="8:8" x14ac:dyDescent="0.25">
      <c r="H3169" s="6"/>
    </row>
    <row r="3170" spans="8:8" x14ac:dyDescent="0.25">
      <c r="H3170" s="6"/>
    </row>
    <row r="3171" spans="8:8" x14ac:dyDescent="0.25">
      <c r="H3171" s="6"/>
    </row>
    <row r="3172" spans="8:8" x14ac:dyDescent="0.25">
      <c r="H3172" s="6"/>
    </row>
    <row r="3173" spans="8:8" x14ac:dyDescent="0.25">
      <c r="H3173" s="6"/>
    </row>
    <row r="3174" spans="8:8" x14ac:dyDescent="0.25">
      <c r="H3174" s="6"/>
    </row>
    <row r="3175" spans="8:8" x14ac:dyDescent="0.25">
      <c r="H3175" s="6"/>
    </row>
    <row r="3176" spans="8:8" x14ac:dyDescent="0.25">
      <c r="H3176" s="6"/>
    </row>
    <row r="3177" spans="8:8" x14ac:dyDescent="0.25">
      <c r="H3177" s="6"/>
    </row>
    <row r="3178" spans="8:8" x14ac:dyDescent="0.25">
      <c r="H3178" s="6"/>
    </row>
    <row r="3179" spans="8:8" x14ac:dyDescent="0.25">
      <c r="H3179" s="6"/>
    </row>
    <row r="3180" spans="8:8" x14ac:dyDescent="0.25">
      <c r="H3180" s="6"/>
    </row>
    <row r="3181" spans="8:8" x14ac:dyDescent="0.25">
      <c r="H3181" s="6"/>
    </row>
    <row r="3182" spans="8:8" x14ac:dyDescent="0.25">
      <c r="H3182" s="6"/>
    </row>
    <row r="3183" spans="8:8" x14ac:dyDescent="0.25">
      <c r="H3183" s="6"/>
    </row>
    <row r="3184" spans="8:8" x14ac:dyDescent="0.25">
      <c r="H3184" s="6"/>
    </row>
    <row r="3185" spans="8:8" x14ac:dyDescent="0.25">
      <c r="H3185" s="6"/>
    </row>
    <row r="3186" spans="8:8" x14ac:dyDescent="0.25">
      <c r="H3186" s="6"/>
    </row>
    <row r="3187" spans="8:8" x14ac:dyDescent="0.25">
      <c r="H3187" s="6"/>
    </row>
    <row r="3188" spans="8:8" x14ac:dyDescent="0.25">
      <c r="H3188" s="6"/>
    </row>
    <row r="3189" spans="8:8" x14ac:dyDescent="0.25">
      <c r="H3189" s="6"/>
    </row>
    <row r="3190" spans="8:8" x14ac:dyDescent="0.25">
      <c r="H3190" s="6"/>
    </row>
    <row r="3191" spans="8:8" x14ac:dyDescent="0.25">
      <c r="H3191" s="6"/>
    </row>
    <row r="3192" spans="8:8" x14ac:dyDescent="0.25">
      <c r="H3192" s="6"/>
    </row>
    <row r="3193" spans="8:8" x14ac:dyDescent="0.25">
      <c r="H3193" s="6"/>
    </row>
    <row r="3194" spans="8:8" x14ac:dyDescent="0.25">
      <c r="H3194" s="6"/>
    </row>
    <row r="3195" spans="8:8" x14ac:dyDescent="0.25">
      <c r="H3195" s="6"/>
    </row>
    <row r="3196" spans="8:8" x14ac:dyDescent="0.25">
      <c r="H3196" s="6"/>
    </row>
    <row r="3197" spans="8:8" x14ac:dyDescent="0.25">
      <c r="H3197" s="6"/>
    </row>
    <row r="3198" spans="8:8" x14ac:dyDescent="0.25">
      <c r="H3198" s="6"/>
    </row>
    <row r="3199" spans="8:8" x14ac:dyDescent="0.25">
      <c r="H3199" s="6"/>
    </row>
    <row r="3200" spans="8:8" x14ac:dyDescent="0.25">
      <c r="H3200" s="6"/>
    </row>
    <row r="3201" spans="8:8" x14ac:dyDescent="0.25">
      <c r="H3201" s="6"/>
    </row>
    <row r="3202" spans="8:8" x14ac:dyDescent="0.25">
      <c r="H3202" s="6"/>
    </row>
    <row r="3203" spans="8:8" x14ac:dyDescent="0.25">
      <c r="H3203" s="6"/>
    </row>
    <row r="3204" spans="8:8" x14ac:dyDescent="0.25">
      <c r="H3204" s="6"/>
    </row>
    <row r="3205" spans="8:8" x14ac:dyDescent="0.25">
      <c r="H3205" s="6"/>
    </row>
    <row r="3206" spans="8:8" x14ac:dyDescent="0.25">
      <c r="H3206" s="6"/>
    </row>
    <row r="3207" spans="8:8" x14ac:dyDescent="0.25">
      <c r="H3207" s="6"/>
    </row>
    <row r="3208" spans="8:8" x14ac:dyDescent="0.25">
      <c r="H3208" s="6"/>
    </row>
    <row r="3209" spans="8:8" x14ac:dyDescent="0.25">
      <c r="H3209" s="6"/>
    </row>
    <row r="3210" spans="8:8" x14ac:dyDescent="0.25">
      <c r="H3210" s="6"/>
    </row>
    <row r="3211" spans="8:8" x14ac:dyDescent="0.25">
      <c r="H3211" s="6"/>
    </row>
    <row r="3212" spans="8:8" x14ac:dyDescent="0.25">
      <c r="H3212" s="6"/>
    </row>
    <row r="3213" spans="8:8" x14ac:dyDescent="0.25">
      <c r="H3213" s="6"/>
    </row>
    <row r="3214" spans="8:8" x14ac:dyDescent="0.25">
      <c r="H3214" s="6"/>
    </row>
    <row r="3215" spans="8:8" x14ac:dyDescent="0.25">
      <c r="H3215" s="6"/>
    </row>
    <row r="3216" spans="8:8" x14ac:dyDescent="0.25">
      <c r="H3216" s="6"/>
    </row>
    <row r="3217" spans="8:8" x14ac:dyDescent="0.25">
      <c r="H3217" s="6"/>
    </row>
    <row r="3218" spans="8:8" x14ac:dyDescent="0.25">
      <c r="H3218" s="6"/>
    </row>
    <row r="3219" spans="8:8" x14ac:dyDescent="0.25">
      <c r="H3219" s="6"/>
    </row>
    <row r="3220" spans="8:8" x14ac:dyDescent="0.25">
      <c r="H3220" s="6"/>
    </row>
    <row r="3221" spans="8:8" x14ac:dyDescent="0.25">
      <c r="H3221" s="6"/>
    </row>
    <row r="3222" spans="8:8" x14ac:dyDescent="0.25">
      <c r="H3222" s="6"/>
    </row>
    <row r="3223" spans="8:8" x14ac:dyDescent="0.25">
      <c r="H3223" s="6"/>
    </row>
    <row r="3224" spans="8:8" x14ac:dyDescent="0.25">
      <c r="H3224" s="6"/>
    </row>
    <row r="3225" spans="8:8" x14ac:dyDescent="0.25">
      <c r="H3225" s="6"/>
    </row>
    <row r="3226" spans="8:8" x14ac:dyDescent="0.25">
      <c r="H3226" s="6"/>
    </row>
    <row r="3227" spans="8:8" x14ac:dyDescent="0.25">
      <c r="H3227" s="6"/>
    </row>
    <row r="3228" spans="8:8" x14ac:dyDescent="0.25">
      <c r="H3228" s="6"/>
    </row>
    <row r="3229" spans="8:8" x14ac:dyDescent="0.25">
      <c r="H3229" s="6"/>
    </row>
    <row r="3230" spans="8:8" x14ac:dyDescent="0.25">
      <c r="H3230" s="6"/>
    </row>
    <row r="3231" spans="8:8" x14ac:dyDescent="0.25">
      <c r="H3231" s="6"/>
    </row>
    <row r="3232" spans="8:8" x14ac:dyDescent="0.25">
      <c r="H3232" s="6"/>
    </row>
    <row r="3233" spans="8:8" x14ac:dyDescent="0.25">
      <c r="H3233" s="6"/>
    </row>
    <row r="3234" spans="8:8" x14ac:dyDescent="0.25">
      <c r="H3234" s="6"/>
    </row>
    <row r="3235" spans="8:8" x14ac:dyDescent="0.25">
      <c r="H3235" s="6"/>
    </row>
    <row r="3236" spans="8:8" x14ac:dyDescent="0.25">
      <c r="H3236" s="6"/>
    </row>
    <row r="3237" spans="8:8" x14ac:dyDescent="0.25">
      <c r="H3237" s="6"/>
    </row>
    <row r="3238" spans="8:8" x14ac:dyDescent="0.25">
      <c r="H3238" s="6"/>
    </row>
    <row r="3239" spans="8:8" x14ac:dyDescent="0.25">
      <c r="H3239" s="6"/>
    </row>
    <row r="3240" spans="8:8" x14ac:dyDescent="0.25">
      <c r="H3240" s="6"/>
    </row>
    <row r="3241" spans="8:8" x14ac:dyDescent="0.25">
      <c r="H3241" s="6"/>
    </row>
    <row r="3242" spans="8:8" x14ac:dyDescent="0.25">
      <c r="H3242" s="6"/>
    </row>
    <row r="3243" spans="8:8" x14ac:dyDescent="0.25">
      <c r="H3243" s="6"/>
    </row>
    <row r="3244" spans="8:8" x14ac:dyDescent="0.25">
      <c r="H3244" s="6"/>
    </row>
    <row r="3245" spans="8:8" x14ac:dyDescent="0.25">
      <c r="H3245" s="6"/>
    </row>
    <row r="3246" spans="8:8" x14ac:dyDescent="0.25">
      <c r="H3246" s="6"/>
    </row>
    <row r="3247" spans="8:8" x14ac:dyDescent="0.25">
      <c r="H3247" s="6"/>
    </row>
    <row r="3248" spans="8:8" x14ac:dyDescent="0.25">
      <c r="H3248" s="6"/>
    </row>
    <row r="3249" spans="8:8" x14ac:dyDescent="0.25">
      <c r="H3249" s="6"/>
    </row>
    <row r="3250" spans="8:8" x14ac:dyDescent="0.25">
      <c r="H3250" s="6"/>
    </row>
    <row r="3251" spans="8:8" x14ac:dyDescent="0.25">
      <c r="H3251" s="6"/>
    </row>
    <row r="3252" spans="8:8" x14ac:dyDescent="0.25">
      <c r="H3252" s="6"/>
    </row>
    <row r="3253" spans="8:8" x14ac:dyDescent="0.25">
      <c r="H3253" s="6"/>
    </row>
    <row r="3254" spans="8:8" x14ac:dyDescent="0.25">
      <c r="H3254" s="6"/>
    </row>
    <row r="3255" spans="8:8" x14ac:dyDescent="0.25">
      <c r="H3255" s="6"/>
    </row>
    <row r="3256" spans="8:8" x14ac:dyDescent="0.25">
      <c r="H3256" s="6"/>
    </row>
    <row r="3257" spans="8:8" x14ac:dyDescent="0.25">
      <c r="H3257" s="6"/>
    </row>
    <row r="3258" spans="8:8" x14ac:dyDescent="0.25">
      <c r="H3258" s="6"/>
    </row>
    <row r="3259" spans="8:8" x14ac:dyDescent="0.25">
      <c r="H3259" s="6"/>
    </row>
    <row r="3260" spans="8:8" x14ac:dyDescent="0.25">
      <c r="H3260" s="6"/>
    </row>
    <row r="3261" spans="8:8" x14ac:dyDescent="0.25">
      <c r="H3261" s="6"/>
    </row>
    <row r="3262" spans="8:8" x14ac:dyDescent="0.25">
      <c r="H3262" s="6"/>
    </row>
    <row r="3263" spans="8:8" x14ac:dyDescent="0.25">
      <c r="H3263" s="6"/>
    </row>
    <row r="3264" spans="8:8" x14ac:dyDescent="0.25">
      <c r="H3264" s="6"/>
    </row>
    <row r="3265" spans="8:8" x14ac:dyDescent="0.25">
      <c r="H3265" s="6"/>
    </row>
    <row r="3266" spans="8:8" x14ac:dyDescent="0.25">
      <c r="H3266" s="6"/>
    </row>
    <row r="3267" spans="8:8" x14ac:dyDescent="0.25">
      <c r="H3267" s="6"/>
    </row>
    <row r="3268" spans="8:8" x14ac:dyDescent="0.25">
      <c r="H3268" s="6"/>
    </row>
    <row r="3269" spans="8:8" x14ac:dyDescent="0.25">
      <c r="H3269" s="6"/>
    </row>
    <row r="3270" spans="8:8" x14ac:dyDescent="0.25">
      <c r="H3270" s="6"/>
    </row>
    <row r="3271" spans="8:8" x14ac:dyDescent="0.25">
      <c r="H3271" s="6"/>
    </row>
    <row r="3272" spans="8:8" x14ac:dyDescent="0.25">
      <c r="H3272" s="6"/>
    </row>
    <row r="3273" spans="8:8" x14ac:dyDescent="0.25">
      <c r="H3273" s="6"/>
    </row>
    <row r="3274" spans="8:8" x14ac:dyDescent="0.25">
      <c r="H3274" s="6"/>
    </row>
    <row r="3275" spans="8:8" x14ac:dyDescent="0.25">
      <c r="H3275" s="6"/>
    </row>
    <row r="3276" spans="8:8" x14ac:dyDescent="0.25">
      <c r="H3276" s="6"/>
    </row>
    <row r="3277" spans="8:8" x14ac:dyDescent="0.25">
      <c r="H3277" s="6"/>
    </row>
    <row r="3278" spans="8:8" x14ac:dyDescent="0.25">
      <c r="H3278" s="6"/>
    </row>
    <row r="3279" spans="8:8" x14ac:dyDescent="0.25">
      <c r="H3279" s="6"/>
    </row>
    <row r="3280" spans="8:8" x14ac:dyDescent="0.25">
      <c r="H3280" s="6"/>
    </row>
    <row r="3281" spans="8:8" x14ac:dyDescent="0.25">
      <c r="H3281" s="6"/>
    </row>
    <row r="3282" spans="8:8" x14ac:dyDescent="0.25">
      <c r="H3282" s="6"/>
    </row>
    <row r="3283" spans="8:8" x14ac:dyDescent="0.25">
      <c r="H3283" s="6"/>
    </row>
    <row r="3284" spans="8:8" x14ac:dyDescent="0.25">
      <c r="H3284" s="6"/>
    </row>
    <row r="3285" spans="8:8" x14ac:dyDescent="0.25">
      <c r="H3285" s="6"/>
    </row>
    <row r="3286" spans="8:8" x14ac:dyDescent="0.25">
      <c r="H3286" s="6"/>
    </row>
    <row r="3287" spans="8:8" x14ac:dyDescent="0.25">
      <c r="H3287" s="6"/>
    </row>
    <row r="3288" spans="8:8" x14ac:dyDescent="0.25">
      <c r="H3288" s="6"/>
    </row>
    <row r="3289" spans="8:8" x14ac:dyDescent="0.25">
      <c r="H3289" s="6"/>
    </row>
    <row r="3290" spans="8:8" x14ac:dyDescent="0.25">
      <c r="H3290" s="6"/>
    </row>
    <row r="3291" spans="8:8" x14ac:dyDescent="0.25">
      <c r="H3291" s="6"/>
    </row>
    <row r="3292" spans="8:8" x14ac:dyDescent="0.25">
      <c r="H3292" s="6"/>
    </row>
    <row r="3293" spans="8:8" x14ac:dyDescent="0.25">
      <c r="H3293" s="6"/>
    </row>
    <row r="3294" spans="8:8" x14ac:dyDescent="0.25">
      <c r="H3294" s="6"/>
    </row>
    <row r="3295" spans="8:8" x14ac:dyDescent="0.25">
      <c r="H3295" s="6"/>
    </row>
    <row r="3296" spans="8:8" x14ac:dyDescent="0.25">
      <c r="H3296" s="6"/>
    </row>
    <row r="3297" spans="8:8" x14ac:dyDescent="0.25">
      <c r="H3297" s="6"/>
    </row>
    <row r="3298" spans="8:8" x14ac:dyDescent="0.25">
      <c r="H3298" s="6"/>
    </row>
    <row r="3299" spans="8:8" x14ac:dyDescent="0.25">
      <c r="H3299" s="6"/>
    </row>
    <row r="3300" spans="8:8" x14ac:dyDescent="0.25">
      <c r="H3300" s="6"/>
    </row>
    <row r="3301" spans="8:8" x14ac:dyDescent="0.25">
      <c r="H3301" s="6"/>
    </row>
    <row r="3302" spans="8:8" x14ac:dyDescent="0.25">
      <c r="H3302" s="6"/>
    </row>
    <row r="3303" spans="8:8" x14ac:dyDescent="0.25">
      <c r="H3303" s="6"/>
    </row>
    <row r="3304" spans="8:8" x14ac:dyDescent="0.25">
      <c r="H3304" s="6"/>
    </row>
    <row r="3305" spans="8:8" x14ac:dyDescent="0.25">
      <c r="H3305" s="6"/>
    </row>
    <row r="3306" spans="8:8" x14ac:dyDescent="0.25">
      <c r="H3306" s="6"/>
    </row>
    <row r="3307" spans="8:8" x14ac:dyDescent="0.25">
      <c r="H3307" s="6"/>
    </row>
    <row r="3308" spans="8:8" x14ac:dyDescent="0.25">
      <c r="H3308" s="6"/>
    </row>
    <row r="3309" spans="8:8" x14ac:dyDescent="0.25">
      <c r="H3309" s="6"/>
    </row>
    <row r="3310" spans="8:8" x14ac:dyDescent="0.25">
      <c r="H3310" s="6"/>
    </row>
    <row r="3311" spans="8:8" x14ac:dyDescent="0.25">
      <c r="H3311" s="6"/>
    </row>
    <row r="3312" spans="8:8" x14ac:dyDescent="0.25">
      <c r="H3312" s="6"/>
    </row>
    <row r="3313" spans="8:8" x14ac:dyDescent="0.25">
      <c r="H3313" s="6"/>
    </row>
    <row r="3314" spans="8:8" x14ac:dyDescent="0.25">
      <c r="H3314" s="6"/>
    </row>
    <row r="3315" spans="8:8" x14ac:dyDescent="0.25">
      <c r="H3315" s="6"/>
    </row>
    <row r="3316" spans="8:8" x14ac:dyDescent="0.25">
      <c r="H3316" s="6"/>
    </row>
    <row r="3317" spans="8:8" x14ac:dyDescent="0.25">
      <c r="H3317" s="6"/>
    </row>
    <row r="3318" spans="8:8" x14ac:dyDescent="0.25">
      <c r="H3318" s="6"/>
    </row>
    <row r="3319" spans="8:8" x14ac:dyDescent="0.25">
      <c r="H3319" s="6"/>
    </row>
    <row r="3320" spans="8:8" x14ac:dyDescent="0.25">
      <c r="H3320" s="6"/>
    </row>
    <row r="3321" spans="8:8" x14ac:dyDescent="0.25">
      <c r="H3321" s="6"/>
    </row>
    <row r="3322" spans="8:8" x14ac:dyDescent="0.25">
      <c r="H3322" s="6"/>
    </row>
    <row r="3323" spans="8:8" x14ac:dyDescent="0.25">
      <c r="H3323" s="6"/>
    </row>
    <row r="3324" spans="8:8" x14ac:dyDescent="0.25">
      <c r="H3324" s="6"/>
    </row>
    <row r="3325" spans="8:8" x14ac:dyDescent="0.25">
      <c r="H3325" s="6"/>
    </row>
    <row r="3326" spans="8:8" x14ac:dyDescent="0.25">
      <c r="H3326" s="6"/>
    </row>
    <row r="3327" spans="8:8" x14ac:dyDescent="0.25">
      <c r="H3327" s="6"/>
    </row>
    <row r="3328" spans="8:8" x14ac:dyDescent="0.25">
      <c r="H3328" s="6"/>
    </row>
    <row r="3329" spans="8:8" x14ac:dyDescent="0.25">
      <c r="H3329" s="6"/>
    </row>
    <row r="3330" spans="8:8" x14ac:dyDescent="0.25">
      <c r="H3330" s="6"/>
    </row>
    <row r="3331" spans="8:8" x14ac:dyDescent="0.25">
      <c r="H3331" s="6"/>
    </row>
    <row r="3332" spans="8:8" x14ac:dyDescent="0.25">
      <c r="H3332" s="6"/>
    </row>
    <row r="3333" spans="8:8" x14ac:dyDescent="0.25">
      <c r="H3333" s="6"/>
    </row>
    <row r="3334" spans="8:8" x14ac:dyDescent="0.25">
      <c r="H3334" s="6"/>
    </row>
    <row r="3335" spans="8:8" x14ac:dyDescent="0.25">
      <c r="H3335" s="6"/>
    </row>
    <row r="3336" spans="8:8" x14ac:dyDescent="0.25">
      <c r="H3336" s="6"/>
    </row>
    <row r="3337" spans="8:8" x14ac:dyDescent="0.25">
      <c r="H3337" s="6"/>
    </row>
    <row r="3338" spans="8:8" x14ac:dyDescent="0.25">
      <c r="H3338" s="6"/>
    </row>
    <row r="3339" spans="8:8" x14ac:dyDescent="0.25">
      <c r="H3339" s="6"/>
    </row>
    <row r="3340" spans="8:8" x14ac:dyDescent="0.25">
      <c r="H3340" s="6"/>
    </row>
    <row r="3341" spans="8:8" x14ac:dyDescent="0.25">
      <c r="H3341" s="6"/>
    </row>
    <row r="3342" spans="8:8" x14ac:dyDescent="0.25">
      <c r="H3342" s="6"/>
    </row>
    <row r="3343" spans="8:8" x14ac:dyDescent="0.25">
      <c r="H3343" s="6"/>
    </row>
    <row r="3344" spans="8:8" x14ac:dyDescent="0.25">
      <c r="H3344" s="6"/>
    </row>
    <row r="3345" spans="8:8" x14ac:dyDescent="0.25">
      <c r="H3345" s="6"/>
    </row>
    <row r="3346" spans="8:8" x14ac:dyDescent="0.25">
      <c r="H3346" s="6"/>
    </row>
    <row r="3347" spans="8:8" x14ac:dyDescent="0.25">
      <c r="H3347" s="6"/>
    </row>
    <row r="3348" spans="8:8" x14ac:dyDescent="0.25">
      <c r="H3348" s="6"/>
    </row>
    <row r="3349" spans="8:8" x14ac:dyDescent="0.25">
      <c r="H3349" s="6"/>
    </row>
    <row r="3350" spans="8:8" x14ac:dyDescent="0.25">
      <c r="H3350" s="6"/>
    </row>
    <row r="3351" spans="8:8" x14ac:dyDescent="0.25">
      <c r="H3351" s="6"/>
    </row>
    <row r="3352" spans="8:8" x14ac:dyDescent="0.25">
      <c r="H3352" s="6"/>
    </row>
    <row r="3353" spans="8:8" x14ac:dyDescent="0.25">
      <c r="H3353" s="6"/>
    </row>
    <row r="3354" spans="8:8" x14ac:dyDescent="0.25">
      <c r="H3354" s="6"/>
    </row>
    <row r="3355" spans="8:8" x14ac:dyDescent="0.25">
      <c r="H3355" s="6"/>
    </row>
    <row r="3356" spans="8:8" x14ac:dyDescent="0.25">
      <c r="H3356" s="6"/>
    </row>
    <row r="3357" spans="8:8" x14ac:dyDescent="0.25">
      <c r="H3357" s="6"/>
    </row>
    <row r="3358" spans="8:8" x14ac:dyDescent="0.25">
      <c r="H3358" s="6"/>
    </row>
    <row r="3359" spans="8:8" x14ac:dyDescent="0.25">
      <c r="H3359" s="6"/>
    </row>
    <row r="3360" spans="8:8" x14ac:dyDescent="0.25">
      <c r="H3360" s="6"/>
    </row>
    <row r="3361" spans="8:8" x14ac:dyDescent="0.25">
      <c r="H3361" s="6"/>
    </row>
    <row r="3362" spans="8:8" x14ac:dyDescent="0.25">
      <c r="H3362" s="6"/>
    </row>
    <row r="3363" spans="8:8" x14ac:dyDescent="0.25">
      <c r="H3363" s="6"/>
    </row>
    <row r="3364" spans="8:8" x14ac:dyDescent="0.25">
      <c r="H3364" s="6"/>
    </row>
    <row r="3365" spans="8:8" x14ac:dyDescent="0.25">
      <c r="H3365" s="6"/>
    </row>
    <row r="3366" spans="8:8" x14ac:dyDescent="0.25">
      <c r="H3366" s="6"/>
    </row>
    <row r="3367" spans="8:8" x14ac:dyDescent="0.25">
      <c r="H3367" s="6"/>
    </row>
    <row r="3368" spans="8:8" x14ac:dyDescent="0.25">
      <c r="H3368" s="6"/>
    </row>
    <row r="3369" spans="8:8" x14ac:dyDescent="0.25">
      <c r="H3369" s="6"/>
    </row>
    <row r="3370" spans="8:8" x14ac:dyDescent="0.25">
      <c r="H3370" s="6"/>
    </row>
    <row r="3371" spans="8:8" x14ac:dyDescent="0.25">
      <c r="H3371" s="6"/>
    </row>
    <row r="3372" spans="8:8" x14ac:dyDescent="0.25">
      <c r="H3372" s="6"/>
    </row>
    <row r="3373" spans="8:8" x14ac:dyDescent="0.25">
      <c r="H3373" s="6"/>
    </row>
    <row r="3374" spans="8:8" x14ac:dyDescent="0.25">
      <c r="H3374" s="6"/>
    </row>
    <row r="3375" spans="8:8" x14ac:dyDescent="0.25">
      <c r="H3375" s="6"/>
    </row>
    <row r="3376" spans="8:8" x14ac:dyDescent="0.25">
      <c r="H3376" s="6"/>
    </row>
    <row r="3377" spans="8:8" x14ac:dyDescent="0.25">
      <c r="H3377" s="6"/>
    </row>
    <row r="3378" spans="8:8" x14ac:dyDescent="0.25">
      <c r="H3378" s="6"/>
    </row>
    <row r="3379" spans="8:8" x14ac:dyDescent="0.25">
      <c r="H3379" s="6"/>
    </row>
    <row r="3380" spans="8:8" x14ac:dyDescent="0.25">
      <c r="H3380" s="6"/>
    </row>
    <row r="3381" spans="8:8" x14ac:dyDescent="0.25">
      <c r="H3381" s="6"/>
    </row>
    <row r="3382" spans="8:8" x14ac:dyDescent="0.25">
      <c r="H3382" s="6"/>
    </row>
    <row r="3383" spans="8:8" x14ac:dyDescent="0.25">
      <c r="H3383" s="6"/>
    </row>
    <row r="3384" spans="8:8" x14ac:dyDescent="0.25">
      <c r="H3384" s="6"/>
    </row>
    <row r="3385" spans="8:8" x14ac:dyDescent="0.25">
      <c r="H3385" s="6"/>
    </row>
    <row r="3386" spans="8:8" x14ac:dyDescent="0.25">
      <c r="H3386" s="6"/>
    </row>
    <row r="3387" spans="8:8" x14ac:dyDescent="0.25">
      <c r="H3387" s="6"/>
    </row>
    <row r="3388" spans="8:8" x14ac:dyDescent="0.25">
      <c r="H3388" s="6"/>
    </row>
    <row r="3389" spans="8:8" x14ac:dyDescent="0.25">
      <c r="H3389" s="6"/>
    </row>
    <row r="3390" spans="8:8" x14ac:dyDescent="0.25">
      <c r="H3390" s="6"/>
    </row>
    <row r="3391" spans="8:8" x14ac:dyDescent="0.25">
      <c r="H3391" s="6"/>
    </row>
    <row r="3392" spans="8:8" x14ac:dyDescent="0.25">
      <c r="H3392" s="6"/>
    </row>
    <row r="3393" spans="8:8" x14ac:dyDescent="0.25">
      <c r="H3393" s="6"/>
    </row>
    <row r="3394" spans="8:8" x14ac:dyDescent="0.25">
      <c r="H3394" s="6"/>
    </row>
    <row r="3395" spans="8:8" x14ac:dyDescent="0.25">
      <c r="H3395" s="6"/>
    </row>
    <row r="3396" spans="8:8" x14ac:dyDescent="0.25">
      <c r="H3396" s="6"/>
    </row>
    <row r="3397" spans="8:8" x14ac:dyDescent="0.25">
      <c r="H3397" s="6"/>
    </row>
    <row r="3398" spans="8:8" x14ac:dyDescent="0.25">
      <c r="H3398" s="6"/>
    </row>
    <row r="3399" spans="8:8" x14ac:dyDescent="0.25">
      <c r="H3399" s="6"/>
    </row>
    <row r="3400" spans="8:8" x14ac:dyDescent="0.25">
      <c r="H3400" s="6"/>
    </row>
    <row r="3401" spans="8:8" x14ac:dyDescent="0.25">
      <c r="H3401" s="6"/>
    </row>
    <row r="3402" spans="8:8" x14ac:dyDescent="0.25">
      <c r="H3402" s="6"/>
    </row>
    <row r="3403" spans="8:8" x14ac:dyDescent="0.25">
      <c r="H3403" s="6"/>
    </row>
    <row r="3404" spans="8:8" x14ac:dyDescent="0.25">
      <c r="H3404" s="6"/>
    </row>
    <row r="3405" spans="8:8" x14ac:dyDescent="0.25">
      <c r="H3405" s="6"/>
    </row>
    <row r="3406" spans="8:8" x14ac:dyDescent="0.25">
      <c r="H3406" s="6"/>
    </row>
    <row r="3407" spans="8:8" x14ac:dyDescent="0.25">
      <c r="H3407" s="6"/>
    </row>
    <row r="3408" spans="8:8" x14ac:dyDescent="0.25">
      <c r="H3408" s="6"/>
    </row>
    <row r="3409" spans="8:8" x14ac:dyDescent="0.25">
      <c r="H3409" s="6"/>
    </row>
    <row r="3410" spans="8:8" x14ac:dyDescent="0.25">
      <c r="H3410" s="6"/>
    </row>
    <row r="3411" spans="8:8" x14ac:dyDescent="0.25">
      <c r="H3411" s="6"/>
    </row>
    <row r="3412" spans="8:8" x14ac:dyDescent="0.25">
      <c r="H3412" s="6"/>
    </row>
    <row r="3413" spans="8:8" x14ac:dyDescent="0.25">
      <c r="H3413" s="6"/>
    </row>
    <row r="3414" spans="8:8" x14ac:dyDescent="0.25">
      <c r="H3414" s="6"/>
    </row>
    <row r="3415" spans="8:8" x14ac:dyDescent="0.25">
      <c r="H3415" s="6"/>
    </row>
    <row r="3416" spans="8:8" x14ac:dyDescent="0.25">
      <c r="H3416" s="6"/>
    </row>
    <row r="3417" spans="8:8" x14ac:dyDescent="0.25">
      <c r="H3417" s="6"/>
    </row>
    <row r="3418" spans="8:8" x14ac:dyDescent="0.25">
      <c r="H3418" s="6"/>
    </row>
    <row r="3419" spans="8:8" x14ac:dyDescent="0.25">
      <c r="H3419" s="6"/>
    </row>
    <row r="3420" spans="8:8" x14ac:dyDescent="0.25">
      <c r="H3420" s="6"/>
    </row>
    <row r="3421" spans="8:8" x14ac:dyDescent="0.25">
      <c r="H3421" s="6"/>
    </row>
    <row r="3422" spans="8:8" x14ac:dyDescent="0.25">
      <c r="H3422" s="6"/>
    </row>
    <row r="3423" spans="8:8" x14ac:dyDescent="0.25">
      <c r="H3423" s="6"/>
    </row>
    <row r="3424" spans="8:8" x14ac:dyDescent="0.25">
      <c r="H3424" s="6"/>
    </row>
    <row r="3425" spans="8:8" x14ac:dyDescent="0.25">
      <c r="H3425" s="6"/>
    </row>
    <row r="3426" spans="8:8" x14ac:dyDescent="0.25">
      <c r="H3426" s="6"/>
    </row>
    <row r="3427" spans="8:8" x14ac:dyDescent="0.25">
      <c r="H3427" s="6"/>
    </row>
    <row r="3428" spans="8:8" x14ac:dyDescent="0.25">
      <c r="H3428" s="6"/>
    </row>
    <row r="3429" spans="8:8" x14ac:dyDescent="0.25">
      <c r="H3429" s="6"/>
    </row>
    <row r="3430" spans="8:8" x14ac:dyDescent="0.25">
      <c r="H3430" s="6"/>
    </row>
    <row r="3431" spans="8:8" x14ac:dyDescent="0.25">
      <c r="H3431" s="6"/>
    </row>
    <row r="3432" spans="8:8" x14ac:dyDescent="0.25">
      <c r="H3432" s="6"/>
    </row>
    <row r="3433" spans="8:8" x14ac:dyDescent="0.25">
      <c r="H3433" s="6"/>
    </row>
    <row r="3434" spans="8:8" x14ac:dyDescent="0.25">
      <c r="H3434" s="6"/>
    </row>
    <row r="3435" spans="8:8" x14ac:dyDescent="0.25">
      <c r="H3435" s="6"/>
    </row>
    <row r="3436" spans="8:8" x14ac:dyDescent="0.25">
      <c r="H3436" s="6"/>
    </row>
    <row r="3437" spans="8:8" x14ac:dyDescent="0.25">
      <c r="H3437" s="6"/>
    </row>
    <row r="3438" spans="8:8" x14ac:dyDescent="0.25">
      <c r="H3438" s="6"/>
    </row>
    <row r="3439" spans="8:8" x14ac:dyDescent="0.25">
      <c r="H3439" s="6"/>
    </row>
    <row r="3440" spans="8:8" x14ac:dyDescent="0.25">
      <c r="H3440" s="6"/>
    </row>
    <row r="3441" spans="8:8" x14ac:dyDescent="0.25">
      <c r="H3441" s="6"/>
    </row>
    <row r="3442" spans="8:8" x14ac:dyDescent="0.25">
      <c r="H3442" s="6"/>
    </row>
    <row r="3443" spans="8:8" x14ac:dyDescent="0.25">
      <c r="H3443" s="6"/>
    </row>
    <row r="3444" spans="8:8" x14ac:dyDescent="0.25">
      <c r="H3444" s="6"/>
    </row>
    <row r="3445" spans="8:8" x14ac:dyDescent="0.25">
      <c r="H3445" s="6"/>
    </row>
    <row r="3446" spans="8:8" x14ac:dyDescent="0.25">
      <c r="H3446" s="6"/>
    </row>
    <row r="3447" spans="8:8" x14ac:dyDescent="0.25">
      <c r="H3447" s="6"/>
    </row>
    <row r="3448" spans="8:8" x14ac:dyDescent="0.25">
      <c r="H3448" s="6"/>
    </row>
    <row r="3449" spans="8:8" x14ac:dyDescent="0.25">
      <c r="H3449" s="6"/>
    </row>
    <row r="3450" spans="8:8" x14ac:dyDescent="0.25">
      <c r="H3450" s="6"/>
    </row>
    <row r="3451" spans="8:8" x14ac:dyDescent="0.25">
      <c r="H3451" s="6"/>
    </row>
    <row r="3452" spans="8:8" x14ac:dyDescent="0.25">
      <c r="H3452" s="6"/>
    </row>
    <row r="3453" spans="8:8" x14ac:dyDescent="0.25">
      <c r="H3453" s="6"/>
    </row>
    <row r="3454" spans="8:8" x14ac:dyDescent="0.25">
      <c r="H3454" s="6"/>
    </row>
    <row r="3455" spans="8:8" x14ac:dyDescent="0.25">
      <c r="H3455" s="6"/>
    </row>
    <row r="3456" spans="8:8" x14ac:dyDescent="0.25">
      <c r="H3456" s="6"/>
    </row>
    <row r="3457" spans="8:8" x14ac:dyDescent="0.25">
      <c r="H3457" s="6"/>
    </row>
    <row r="3458" spans="8:8" x14ac:dyDescent="0.25">
      <c r="H3458" s="6"/>
    </row>
    <row r="3459" spans="8:8" x14ac:dyDescent="0.25">
      <c r="H3459" s="6"/>
    </row>
    <row r="3460" spans="8:8" x14ac:dyDescent="0.25">
      <c r="H3460" s="6"/>
    </row>
    <row r="3461" spans="8:8" x14ac:dyDescent="0.25">
      <c r="H3461" s="6"/>
    </row>
    <row r="3462" spans="8:8" x14ac:dyDescent="0.25">
      <c r="H3462" s="6"/>
    </row>
    <row r="3463" spans="8:8" x14ac:dyDescent="0.25">
      <c r="H3463" s="6"/>
    </row>
    <row r="3464" spans="8:8" x14ac:dyDescent="0.25">
      <c r="H3464" s="6"/>
    </row>
    <row r="3465" spans="8:8" x14ac:dyDescent="0.25">
      <c r="H3465" s="6"/>
    </row>
    <row r="3466" spans="8:8" x14ac:dyDescent="0.25">
      <c r="H3466" s="6"/>
    </row>
    <row r="3467" spans="8:8" x14ac:dyDescent="0.25">
      <c r="H3467" s="6"/>
    </row>
    <row r="3468" spans="8:8" x14ac:dyDescent="0.25">
      <c r="H3468" s="6"/>
    </row>
    <row r="3469" spans="8:8" x14ac:dyDescent="0.25">
      <c r="H3469" s="6"/>
    </row>
    <row r="3470" spans="8:8" x14ac:dyDescent="0.25">
      <c r="H3470" s="6"/>
    </row>
    <row r="3471" spans="8:8" x14ac:dyDescent="0.25">
      <c r="H3471" s="6"/>
    </row>
    <row r="3472" spans="8:8" x14ac:dyDescent="0.25">
      <c r="H3472" s="6"/>
    </row>
    <row r="3473" spans="8:8" x14ac:dyDescent="0.25">
      <c r="H3473" s="6"/>
    </row>
    <row r="3474" spans="8:8" x14ac:dyDescent="0.25">
      <c r="H3474" s="6"/>
    </row>
    <row r="3475" spans="8:8" x14ac:dyDescent="0.25">
      <c r="H3475" s="6"/>
    </row>
    <row r="3476" spans="8:8" x14ac:dyDescent="0.25">
      <c r="H3476" s="6"/>
    </row>
    <row r="3477" spans="8:8" x14ac:dyDescent="0.25">
      <c r="H3477" s="6"/>
    </row>
    <row r="3478" spans="8:8" x14ac:dyDescent="0.25">
      <c r="H3478" s="6"/>
    </row>
    <row r="3479" spans="8:8" x14ac:dyDescent="0.25">
      <c r="H3479" s="6"/>
    </row>
    <row r="3480" spans="8:8" x14ac:dyDescent="0.25">
      <c r="H3480" s="6"/>
    </row>
    <row r="3481" spans="8:8" x14ac:dyDescent="0.25">
      <c r="H3481" s="6"/>
    </row>
    <row r="3482" spans="8:8" x14ac:dyDescent="0.25">
      <c r="H3482" s="6"/>
    </row>
    <row r="3483" spans="8:8" x14ac:dyDescent="0.25">
      <c r="H3483" s="6"/>
    </row>
    <row r="3484" spans="8:8" x14ac:dyDescent="0.25">
      <c r="H3484" s="6"/>
    </row>
    <row r="3485" spans="8:8" x14ac:dyDescent="0.25">
      <c r="H3485" s="6"/>
    </row>
    <row r="3486" spans="8:8" x14ac:dyDescent="0.25">
      <c r="H3486" s="6"/>
    </row>
    <row r="3487" spans="8:8" x14ac:dyDescent="0.25">
      <c r="H3487" s="6"/>
    </row>
    <row r="3488" spans="8:8" x14ac:dyDescent="0.25">
      <c r="H3488" s="6"/>
    </row>
    <row r="3489" spans="8:8" x14ac:dyDescent="0.25">
      <c r="H3489" s="6"/>
    </row>
    <row r="3490" spans="8:8" x14ac:dyDescent="0.25">
      <c r="H3490" s="6"/>
    </row>
    <row r="3491" spans="8:8" x14ac:dyDescent="0.25">
      <c r="H3491" s="6"/>
    </row>
    <row r="3492" spans="8:8" x14ac:dyDescent="0.25">
      <c r="H3492" s="6"/>
    </row>
    <row r="3493" spans="8:8" x14ac:dyDescent="0.25">
      <c r="H3493" s="6"/>
    </row>
    <row r="3494" spans="8:8" x14ac:dyDescent="0.25">
      <c r="H3494" s="6"/>
    </row>
    <row r="3495" spans="8:8" x14ac:dyDescent="0.25">
      <c r="H3495" s="6"/>
    </row>
    <row r="3496" spans="8:8" x14ac:dyDescent="0.25">
      <c r="H3496" s="6"/>
    </row>
    <row r="3497" spans="8:8" x14ac:dyDescent="0.25">
      <c r="H3497" s="6"/>
    </row>
    <row r="3498" spans="8:8" x14ac:dyDescent="0.25">
      <c r="H3498" s="6"/>
    </row>
    <row r="3499" spans="8:8" x14ac:dyDescent="0.25">
      <c r="H3499" s="6"/>
    </row>
    <row r="3500" spans="8:8" x14ac:dyDescent="0.25">
      <c r="H3500" s="6"/>
    </row>
    <row r="3501" spans="8:8" x14ac:dyDescent="0.25">
      <c r="H3501" s="6"/>
    </row>
    <row r="3502" spans="8:8" x14ac:dyDescent="0.25">
      <c r="H3502" s="6"/>
    </row>
    <row r="3503" spans="8:8" x14ac:dyDescent="0.25">
      <c r="H3503" s="6"/>
    </row>
    <row r="3504" spans="8:8" x14ac:dyDescent="0.25">
      <c r="H3504" s="6"/>
    </row>
    <row r="3505" spans="8:8" x14ac:dyDescent="0.25">
      <c r="H3505" s="6"/>
    </row>
    <row r="3506" spans="8:8" x14ac:dyDescent="0.25">
      <c r="H3506" s="6"/>
    </row>
    <row r="3507" spans="8:8" x14ac:dyDescent="0.25">
      <c r="H3507" s="6"/>
    </row>
    <row r="3508" spans="8:8" x14ac:dyDescent="0.25">
      <c r="H3508" s="6"/>
    </row>
    <row r="3509" spans="8:8" x14ac:dyDescent="0.25">
      <c r="H3509" s="6"/>
    </row>
    <row r="3510" spans="8:8" x14ac:dyDescent="0.25">
      <c r="H3510" s="6"/>
    </row>
    <row r="3511" spans="8:8" x14ac:dyDescent="0.25">
      <c r="H3511" s="6"/>
    </row>
    <row r="3512" spans="8:8" x14ac:dyDescent="0.25">
      <c r="H3512" s="6"/>
    </row>
    <row r="3513" spans="8:8" x14ac:dyDescent="0.25">
      <c r="H3513" s="6"/>
    </row>
    <row r="3514" spans="8:8" x14ac:dyDescent="0.25">
      <c r="H3514" s="6"/>
    </row>
    <row r="3515" spans="8:8" x14ac:dyDescent="0.25">
      <c r="H3515" s="6"/>
    </row>
    <row r="3516" spans="8:8" x14ac:dyDescent="0.25">
      <c r="H3516" s="6"/>
    </row>
    <row r="3517" spans="8:8" x14ac:dyDescent="0.25">
      <c r="H3517" s="6"/>
    </row>
    <row r="3518" spans="8:8" x14ac:dyDescent="0.25">
      <c r="H3518" s="6"/>
    </row>
    <row r="3519" spans="8:8" x14ac:dyDescent="0.25">
      <c r="H3519" s="6"/>
    </row>
    <row r="3520" spans="8:8" x14ac:dyDescent="0.25">
      <c r="H3520" s="6"/>
    </row>
    <row r="3521" spans="8:8" x14ac:dyDescent="0.25">
      <c r="H3521" s="6"/>
    </row>
    <row r="3522" spans="8:8" x14ac:dyDescent="0.25">
      <c r="H3522" s="6"/>
    </row>
    <row r="3523" spans="8:8" x14ac:dyDescent="0.25">
      <c r="H3523" s="6"/>
    </row>
    <row r="3524" spans="8:8" x14ac:dyDescent="0.25">
      <c r="H3524" s="6"/>
    </row>
    <row r="3525" spans="8:8" x14ac:dyDescent="0.25">
      <c r="H3525" s="6"/>
    </row>
    <row r="3526" spans="8:8" x14ac:dyDescent="0.25">
      <c r="H3526" s="6"/>
    </row>
    <row r="3527" spans="8:8" x14ac:dyDescent="0.25">
      <c r="H3527" s="6"/>
    </row>
    <row r="3528" spans="8:8" x14ac:dyDescent="0.25">
      <c r="H3528" s="6"/>
    </row>
    <row r="3529" spans="8:8" x14ac:dyDescent="0.25">
      <c r="H3529" s="6"/>
    </row>
    <row r="3530" spans="8:8" x14ac:dyDescent="0.25">
      <c r="H3530" s="6"/>
    </row>
    <row r="3531" spans="8:8" x14ac:dyDescent="0.25">
      <c r="H3531" s="6"/>
    </row>
    <row r="3532" spans="8:8" x14ac:dyDescent="0.25">
      <c r="H3532" s="6"/>
    </row>
    <row r="3533" spans="8:8" x14ac:dyDescent="0.25">
      <c r="H3533" s="6"/>
    </row>
    <row r="3534" spans="8:8" x14ac:dyDescent="0.25">
      <c r="H3534" s="6"/>
    </row>
    <row r="3535" spans="8:8" x14ac:dyDescent="0.25">
      <c r="H3535" s="6"/>
    </row>
    <row r="3536" spans="8:8" x14ac:dyDescent="0.25">
      <c r="H3536" s="6"/>
    </row>
    <row r="3537" spans="8:8" x14ac:dyDescent="0.25">
      <c r="H3537" s="6"/>
    </row>
    <row r="3538" spans="8:8" x14ac:dyDescent="0.25">
      <c r="H3538" s="6"/>
    </row>
    <row r="3539" spans="8:8" x14ac:dyDescent="0.25">
      <c r="H3539" s="6"/>
    </row>
    <row r="3540" spans="8:8" x14ac:dyDescent="0.25">
      <c r="H3540" s="6"/>
    </row>
    <row r="3541" spans="8:8" x14ac:dyDescent="0.25">
      <c r="H3541" s="6"/>
    </row>
    <row r="3542" spans="8:8" x14ac:dyDescent="0.25">
      <c r="H3542" s="6"/>
    </row>
    <row r="3543" spans="8:8" x14ac:dyDescent="0.25">
      <c r="H3543" s="6"/>
    </row>
    <row r="3544" spans="8:8" x14ac:dyDescent="0.25">
      <c r="H3544" s="6"/>
    </row>
    <row r="3545" spans="8:8" x14ac:dyDescent="0.25">
      <c r="H3545" s="6"/>
    </row>
    <row r="3546" spans="8:8" x14ac:dyDescent="0.25">
      <c r="H3546" s="6"/>
    </row>
    <row r="3547" spans="8:8" x14ac:dyDescent="0.25">
      <c r="H3547" s="6"/>
    </row>
    <row r="3548" spans="8:8" x14ac:dyDescent="0.25">
      <c r="H3548" s="6"/>
    </row>
    <row r="3549" spans="8:8" x14ac:dyDescent="0.25">
      <c r="H3549" s="6"/>
    </row>
    <row r="3550" spans="8:8" x14ac:dyDescent="0.25">
      <c r="H3550" s="6"/>
    </row>
    <row r="3551" spans="8:8" x14ac:dyDescent="0.25">
      <c r="H3551" s="6"/>
    </row>
    <row r="3552" spans="8:8" x14ac:dyDescent="0.25">
      <c r="H3552" s="6"/>
    </row>
    <row r="3553" spans="8:8" x14ac:dyDescent="0.25">
      <c r="H3553" s="6"/>
    </row>
    <row r="3554" spans="8:8" x14ac:dyDescent="0.25">
      <c r="H3554" s="6"/>
    </row>
    <row r="3555" spans="8:8" x14ac:dyDescent="0.25">
      <c r="H3555" s="6"/>
    </row>
    <row r="3556" spans="8:8" x14ac:dyDescent="0.25">
      <c r="H3556" s="6"/>
    </row>
    <row r="3557" spans="8:8" x14ac:dyDescent="0.25">
      <c r="H3557" s="6"/>
    </row>
    <row r="3558" spans="8:8" x14ac:dyDescent="0.25">
      <c r="H3558" s="6"/>
    </row>
    <row r="3559" spans="8:8" x14ac:dyDescent="0.25">
      <c r="H3559" s="6"/>
    </row>
    <row r="3560" spans="8:8" x14ac:dyDescent="0.25">
      <c r="H3560" s="6"/>
    </row>
    <row r="3561" spans="8:8" x14ac:dyDescent="0.25">
      <c r="H3561" s="6"/>
    </row>
    <row r="3562" spans="8:8" x14ac:dyDescent="0.25">
      <c r="H3562" s="6"/>
    </row>
    <row r="3563" spans="8:8" x14ac:dyDescent="0.25">
      <c r="H3563" s="6"/>
    </row>
    <row r="3564" spans="8:8" x14ac:dyDescent="0.25">
      <c r="H3564" s="6"/>
    </row>
    <row r="3565" spans="8:8" x14ac:dyDescent="0.25">
      <c r="H3565" s="6"/>
    </row>
    <row r="3566" spans="8:8" x14ac:dyDescent="0.25">
      <c r="H3566" s="6"/>
    </row>
    <row r="3567" spans="8:8" x14ac:dyDescent="0.25">
      <c r="H3567" s="6"/>
    </row>
    <row r="3568" spans="8:8" x14ac:dyDescent="0.25">
      <c r="H3568" s="6"/>
    </row>
    <row r="3569" spans="8:8" x14ac:dyDescent="0.25">
      <c r="H3569" s="6"/>
    </row>
    <row r="3570" spans="8:8" x14ac:dyDescent="0.25">
      <c r="H3570" s="6"/>
    </row>
    <row r="3571" spans="8:8" x14ac:dyDescent="0.25">
      <c r="H3571" s="6"/>
    </row>
    <row r="3572" spans="8:8" x14ac:dyDescent="0.25">
      <c r="H3572" s="6"/>
    </row>
    <row r="3573" spans="8:8" x14ac:dyDescent="0.25">
      <c r="H3573" s="6"/>
    </row>
    <row r="3574" spans="8:8" x14ac:dyDescent="0.25">
      <c r="H3574" s="6"/>
    </row>
    <row r="3575" spans="8:8" x14ac:dyDescent="0.25">
      <c r="H3575" s="6"/>
    </row>
    <row r="3576" spans="8:8" x14ac:dyDescent="0.25">
      <c r="H3576" s="6"/>
    </row>
    <row r="3577" spans="8:8" x14ac:dyDescent="0.25">
      <c r="H3577" s="6"/>
    </row>
    <row r="3578" spans="8:8" x14ac:dyDescent="0.25">
      <c r="H3578" s="6"/>
    </row>
    <row r="3579" spans="8:8" x14ac:dyDescent="0.25">
      <c r="H3579" s="6"/>
    </row>
    <row r="3580" spans="8:8" x14ac:dyDescent="0.25">
      <c r="H3580" s="6"/>
    </row>
    <row r="3581" spans="8:8" x14ac:dyDescent="0.25">
      <c r="H3581" s="6"/>
    </row>
    <row r="3582" spans="8:8" x14ac:dyDescent="0.25">
      <c r="H3582" s="6"/>
    </row>
    <row r="3583" spans="8:8" x14ac:dyDescent="0.25">
      <c r="H3583" s="6"/>
    </row>
    <row r="3584" spans="8:8" x14ac:dyDescent="0.25">
      <c r="H3584" s="6"/>
    </row>
    <row r="3585" spans="8:8" x14ac:dyDescent="0.25">
      <c r="H3585" s="6"/>
    </row>
    <row r="3586" spans="8:8" x14ac:dyDescent="0.25">
      <c r="H3586" s="6"/>
    </row>
    <row r="3587" spans="8:8" x14ac:dyDescent="0.25">
      <c r="H3587" s="6"/>
    </row>
    <row r="3588" spans="8:8" x14ac:dyDescent="0.25">
      <c r="H3588" s="6"/>
    </row>
    <row r="3589" spans="8:8" x14ac:dyDescent="0.25">
      <c r="H3589" s="6"/>
    </row>
    <row r="3590" spans="8:8" x14ac:dyDescent="0.25">
      <c r="H3590" s="6"/>
    </row>
    <row r="3591" spans="8:8" x14ac:dyDescent="0.25">
      <c r="H3591" s="6"/>
    </row>
    <row r="3592" spans="8:8" x14ac:dyDescent="0.25">
      <c r="H3592" s="6"/>
    </row>
    <row r="3593" spans="8:8" x14ac:dyDescent="0.25">
      <c r="H3593" s="6"/>
    </row>
    <row r="3594" spans="8:8" x14ac:dyDescent="0.25">
      <c r="H3594" s="6"/>
    </row>
    <row r="3595" spans="8:8" x14ac:dyDescent="0.25">
      <c r="H3595" s="6"/>
    </row>
    <row r="3596" spans="8:8" x14ac:dyDescent="0.25">
      <c r="H3596" s="6"/>
    </row>
    <row r="3597" spans="8:8" x14ac:dyDescent="0.25">
      <c r="H3597" s="6"/>
    </row>
    <row r="3598" spans="8:8" x14ac:dyDescent="0.25">
      <c r="H3598" s="6"/>
    </row>
    <row r="3599" spans="8:8" x14ac:dyDescent="0.25">
      <c r="H3599" s="6"/>
    </row>
    <row r="3600" spans="8:8" x14ac:dyDescent="0.25">
      <c r="H3600" s="6"/>
    </row>
    <row r="3601" spans="8:8" x14ac:dyDescent="0.25">
      <c r="H3601" s="6"/>
    </row>
    <row r="3602" spans="8:8" x14ac:dyDescent="0.25">
      <c r="H3602" s="6"/>
    </row>
    <row r="3603" spans="8:8" x14ac:dyDescent="0.25">
      <c r="H3603" s="6"/>
    </row>
    <row r="3604" spans="8:8" x14ac:dyDescent="0.25">
      <c r="H3604" s="6"/>
    </row>
    <row r="3605" spans="8:8" x14ac:dyDescent="0.25">
      <c r="H3605" s="6"/>
    </row>
    <row r="3606" spans="8:8" x14ac:dyDescent="0.25">
      <c r="H3606" s="6"/>
    </row>
    <row r="3607" spans="8:8" x14ac:dyDescent="0.25">
      <c r="H3607" s="6"/>
    </row>
    <row r="3608" spans="8:8" x14ac:dyDescent="0.25">
      <c r="H3608" s="6"/>
    </row>
    <row r="3609" spans="8:8" x14ac:dyDescent="0.25">
      <c r="H3609" s="6"/>
    </row>
    <row r="3610" spans="8:8" x14ac:dyDescent="0.25">
      <c r="H3610" s="6"/>
    </row>
    <row r="3611" spans="8:8" x14ac:dyDescent="0.25">
      <c r="H3611" s="6"/>
    </row>
    <row r="3612" spans="8:8" x14ac:dyDescent="0.25">
      <c r="H3612" s="6"/>
    </row>
    <row r="3613" spans="8:8" x14ac:dyDescent="0.25">
      <c r="H3613" s="6"/>
    </row>
    <row r="3614" spans="8:8" x14ac:dyDescent="0.25">
      <c r="H3614" s="6"/>
    </row>
    <row r="3615" spans="8:8" x14ac:dyDescent="0.25">
      <c r="H3615" s="6"/>
    </row>
    <row r="3616" spans="8:8" x14ac:dyDescent="0.25">
      <c r="H3616" s="6"/>
    </row>
    <row r="3617" spans="8:8" x14ac:dyDescent="0.25">
      <c r="H3617" s="6"/>
    </row>
    <row r="3618" spans="8:8" x14ac:dyDescent="0.25">
      <c r="H3618" s="6"/>
    </row>
    <row r="3619" spans="8:8" x14ac:dyDescent="0.25">
      <c r="H3619" s="6"/>
    </row>
    <row r="3620" spans="8:8" x14ac:dyDescent="0.25">
      <c r="H3620" s="6"/>
    </row>
    <row r="3621" spans="8:8" x14ac:dyDescent="0.25">
      <c r="H3621" s="6"/>
    </row>
    <row r="3622" spans="8:8" x14ac:dyDescent="0.25">
      <c r="H3622" s="6"/>
    </row>
    <row r="3623" spans="8:8" x14ac:dyDescent="0.25">
      <c r="H3623" s="6"/>
    </row>
    <row r="3624" spans="8:8" x14ac:dyDescent="0.25">
      <c r="H3624" s="6"/>
    </row>
    <row r="3625" spans="8:8" x14ac:dyDescent="0.25">
      <c r="H3625" s="6"/>
    </row>
    <row r="3626" spans="8:8" x14ac:dyDescent="0.25">
      <c r="H3626" s="6"/>
    </row>
    <row r="3627" spans="8:8" x14ac:dyDescent="0.25">
      <c r="H3627" s="6"/>
    </row>
    <row r="3628" spans="8:8" x14ac:dyDescent="0.25">
      <c r="H3628" s="6"/>
    </row>
    <row r="3629" spans="8:8" x14ac:dyDescent="0.25">
      <c r="H3629" s="6"/>
    </row>
    <row r="3630" spans="8:8" x14ac:dyDescent="0.25">
      <c r="H3630" s="6"/>
    </row>
    <row r="3631" spans="8:8" x14ac:dyDescent="0.25">
      <c r="H3631" s="6"/>
    </row>
    <row r="3632" spans="8:8" x14ac:dyDescent="0.25">
      <c r="H3632" s="6"/>
    </row>
    <row r="3633" spans="8:8" x14ac:dyDescent="0.25">
      <c r="H3633" s="6"/>
    </row>
    <row r="3634" spans="8:8" x14ac:dyDescent="0.25">
      <c r="H3634" s="6"/>
    </row>
    <row r="3635" spans="8:8" x14ac:dyDescent="0.25">
      <c r="H3635" s="6"/>
    </row>
    <row r="3636" spans="8:8" x14ac:dyDescent="0.25">
      <c r="H3636" s="6"/>
    </row>
    <row r="3637" spans="8:8" x14ac:dyDescent="0.25">
      <c r="H3637" s="6"/>
    </row>
    <row r="3638" spans="8:8" x14ac:dyDescent="0.25">
      <c r="H3638" s="6"/>
    </row>
    <row r="3639" spans="8:8" x14ac:dyDescent="0.25">
      <c r="H3639" s="6"/>
    </row>
    <row r="3640" spans="8:8" x14ac:dyDescent="0.25">
      <c r="H3640" s="6"/>
    </row>
    <row r="3641" spans="8:8" x14ac:dyDescent="0.25">
      <c r="H3641" s="6"/>
    </row>
    <row r="3642" spans="8:8" x14ac:dyDescent="0.25">
      <c r="H3642" s="6"/>
    </row>
    <row r="3643" spans="8:8" x14ac:dyDescent="0.25">
      <c r="H3643" s="6"/>
    </row>
    <row r="3644" spans="8:8" x14ac:dyDescent="0.25">
      <c r="H3644" s="6"/>
    </row>
    <row r="3645" spans="8:8" x14ac:dyDescent="0.25">
      <c r="H3645" s="6"/>
    </row>
    <row r="3646" spans="8:8" x14ac:dyDescent="0.25">
      <c r="H3646" s="6"/>
    </row>
    <row r="3647" spans="8:8" x14ac:dyDescent="0.25">
      <c r="H3647" s="6"/>
    </row>
    <row r="3648" spans="8:8" x14ac:dyDescent="0.25">
      <c r="H3648" s="6"/>
    </row>
    <row r="3649" spans="8:8" x14ac:dyDescent="0.25">
      <c r="H3649" s="6"/>
    </row>
    <row r="3650" spans="8:8" x14ac:dyDescent="0.25">
      <c r="H3650" s="6"/>
    </row>
    <row r="3651" spans="8:8" x14ac:dyDescent="0.25">
      <c r="H3651" s="6"/>
    </row>
    <row r="3652" spans="8:8" x14ac:dyDescent="0.25">
      <c r="H3652" s="6"/>
    </row>
    <row r="3653" spans="8:8" x14ac:dyDescent="0.25">
      <c r="H3653" s="6"/>
    </row>
    <row r="3654" spans="8:8" x14ac:dyDescent="0.25">
      <c r="H3654" s="6"/>
    </row>
    <row r="3655" spans="8:8" x14ac:dyDescent="0.25">
      <c r="H3655" s="6"/>
    </row>
    <row r="3656" spans="8:8" x14ac:dyDescent="0.25">
      <c r="H3656" s="6"/>
    </row>
    <row r="3657" spans="8:8" x14ac:dyDescent="0.25">
      <c r="H3657" s="6"/>
    </row>
    <row r="3658" spans="8:8" x14ac:dyDescent="0.25">
      <c r="H3658" s="6"/>
    </row>
    <row r="3659" spans="8:8" x14ac:dyDescent="0.25">
      <c r="H3659" s="6"/>
    </row>
    <row r="3660" spans="8:8" x14ac:dyDescent="0.25">
      <c r="H3660" s="6"/>
    </row>
    <row r="3661" spans="8:8" x14ac:dyDescent="0.25">
      <c r="H3661" s="6"/>
    </row>
    <row r="3662" spans="8:8" x14ac:dyDescent="0.25">
      <c r="H3662" s="6"/>
    </row>
    <row r="3663" spans="8:8" x14ac:dyDescent="0.25">
      <c r="H3663" s="6"/>
    </row>
    <row r="3664" spans="8:8" x14ac:dyDescent="0.25">
      <c r="H3664" s="6"/>
    </row>
    <row r="3665" spans="8:8" x14ac:dyDescent="0.25">
      <c r="H3665" s="6"/>
    </row>
    <row r="3666" spans="8:8" x14ac:dyDescent="0.25">
      <c r="H3666" s="6"/>
    </row>
    <row r="3667" spans="8:8" x14ac:dyDescent="0.25">
      <c r="H3667" s="6"/>
    </row>
    <row r="3668" spans="8:8" x14ac:dyDescent="0.25">
      <c r="H3668" s="6"/>
    </row>
    <row r="3669" spans="8:8" x14ac:dyDescent="0.25">
      <c r="H3669" s="6"/>
    </row>
    <row r="3670" spans="8:8" x14ac:dyDescent="0.25">
      <c r="H3670" s="6"/>
    </row>
    <row r="3671" spans="8:8" x14ac:dyDescent="0.25">
      <c r="H3671" s="6"/>
    </row>
    <row r="3672" spans="8:8" x14ac:dyDescent="0.25">
      <c r="H3672" s="6"/>
    </row>
    <row r="3673" spans="8:8" x14ac:dyDescent="0.25">
      <c r="H3673" s="6"/>
    </row>
    <row r="3674" spans="8:8" x14ac:dyDescent="0.25">
      <c r="H3674" s="6"/>
    </row>
    <row r="3675" spans="8:8" x14ac:dyDescent="0.25">
      <c r="H3675" s="6"/>
    </row>
    <row r="3676" spans="8:8" x14ac:dyDescent="0.25">
      <c r="H3676" s="6"/>
    </row>
    <row r="3677" spans="8:8" x14ac:dyDescent="0.25">
      <c r="H3677" s="6"/>
    </row>
    <row r="3678" spans="8:8" x14ac:dyDescent="0.25">
      <c r="H3678" s="6"/>
    </row>
    <row r="3679" spans="8:8" x14ac:dyDescent="0.25">
      <c r="H3679" s="6"/>
    </row>
    <row r="3680" spans="8:8" x14ac:dyDescent="0.25">
      <c r="H3680" s="6"/>
    </row>
    <row r="3681" spans="8:8" x14ac:dyDescent="0.25">
      <c r="H3681" s="6"/>
    </row>
    <row r="3682" spans="8:8" x14ac:dyDescent="0.25">
      <c r="H3682" s="6"/>
    </row>
    <row r="3683" spans="8:8" x14ac:dyDescent="0.25">
      <c r="H3683" s="6"/>
    </row>
    <row r="3684" spans="8:8" x14ac:dyDescent="0.25">
      <c r="H3684" s="6"/>
    </row>
    <row r="3685" spans="8:8" x14ac:dyDescent="0.25">
      <c r="H3685" s="6"/>
    </row>
    <row r="3686" spans="8:8" x14ac:dyDescent="0.25">
      <c r="H3686" s="6"/>
    </row>
    <row r="3687" spans="8:8" x14ac:dyDescent="0.25">
      <c r="H3687" s="6"/>
    </row>
    <row r="3688" spans="8:8" x14ac:dyDescent="0.25">
      <c r="H3688" s="6"/>
    </row>
    <row r="3689" spans="8:8" x14ac:dyDescent="0.25">
      <c r="H3689" s="6"/>
    </row>
    <row r="3690" spans="8:8" x14ac:dyDescent="0.25">
      <c r="H3690" s="6"/>
    </row>
    <row r="3691" spans="8:8" x14ac:dyDescent="0.25">
      <c r="H3691" s="6"/>
    </row>
    <row r="3692" spans="8:8" x14ac:dyDescent="0.25">
      <c r="H3692" s="6"/>
    </row>
    <row r="3693" spans="8:8" x14ac:dyDescent="0.25">
      <c r="H3693" s="6"/>
    </row>
    <row r="3694" spans="8:8" x14ac:dyDescent="0.25">
      <c r="H3694" s="6"/>
    </row>
    <row r="3695" spans="8:8" x14ac:dyDescent="0.25">
      <c r="H3695" s="6"/>
    </row>
    <row r="3696" spans="8:8" x14ac:dyDescent="0.25">
      <c r="H3696" s="6"/>
    </row>
    <row r="3697" spans="8:8" x14ac:dyDescent="0.25">
      <c r="H3697" s="6"/>
    </row>
    <row r="3698" spans="8:8" x14ac:dyDescent="0.25">
      <c r="H3698" s="6"/>
    </row>
    <row r="3699" spans="8:8" x14ac:dyDescent="0.25">
      <c r="H3699" s="6"/>
    </row>
    <row r="3700" spans="8:8" x14ac:dyDescent="0.25">
      <c r="H3700" s="6"/>
    </row>
    <row r="3701" spans="8:8" x14ac:dyDescent="0.25">
      <c r="H3701" s="6"/>
    </row>
    <row r="3702" spans="8:8" x14ac:dyDescent="0.25">
      <c r="H3702" s="6"/>
    </row>
    <row r="3703" spans="8:8" x14ac:dyDescent="0.25">
      <c r="H3703" s="6"/>
    </row>
    <row r="3704" spans="8:8" x14ac:dyDescent="0.25">
      <c r="H3704" s="6"/>
    </row>
    <row r="3705" spans="8:8" x14ac:dyDescent="0.25">
      <c r="H3705" s="6"/>
    </row>
    <row r="3706" spans="8:8" x14ac:dyDescent="0.25">
      <c r="H3706" s="6"/>
    </row>
    <row r="3707" spans="8:8" x14ac:dyDescent="0.25">
      <c r="H3707" s="6"/>
    </row>
    <row r="3708" spans="8:8" x14ac:dyDescent="0.25">
      <c r="H3708" s="6"/>
    </row>
    <row r="3709" spans="8:8" x14ac:dyDescent="0.25">
      <c r="H3709" s="6"/>
    </row>
    <row r="3710" spans="8:8" x14ac:dyDescent="0.25">
      <c r="H3710" s="6"/>
    </row>
    <row r="3711" spans="8:8" x14ac:dyDescent="0.25">
      <c r="H3711" s="6"/>
    </row>
    <row r="3712" spans="8:8" x14ac:dyDescent="0.25">
      <c r="H3712" s="6"/>
    </row>
    <row r="3713" spans="8:8" x14ac:dyDescent="0.25">
      <c r="H3713" s="6"/>
    </row>
    <row r="3714" spans="8:8" x14ac:dyDescent="0.25">
      <c r="H3714" s="6"/>
    </row>
    <row r="3715" spans="8:8" x14ac:dyDescent="0.25">
      <c r="H3715" s="6"/>
    </row>
    <row r="3716" spans="8:8" x14ac:dyDescent="0.25">
      <c r="H3716" s="6"/>
    </row>
    <row r="3717" spans="8:8" x14ac:dyDescent="0.25">
      <c r="H3717" s="6"/>
    </row>
    <row r="3718" spans="8:8" x14ac:dyDescent="0.25">
      <c r="H3718" s="6"/>
    </row>
    <row r="3719" spans="8:8" x14ac:dyDescent="0.25">
      <c r="H3719" s="6"/>
    </row>
    <row r="3720" spans="8:8" x14ac:dyDescent="0.25">
      <c r="H3720" s="6"/>
    </row>
    <row r="3721" spans="8:8" x14ac:dyDescent="0.25">
      <c r="H3721" s="6"/>
    </row>
    <row r="3722" spans="8:8" x14ac:dyDescent="0.25">
      <c r="H3722" s="6"/>
    </row>
    <row r="3723" spans="8:8" x14ac:dyDescent="0.25">
      <c r="H3723" s="6"/>
    </row>
    <row r="3724" spans="8:8" x14ac:dyDescent="0.25">
      <c r="H3724" s="6"/>
    </row>
    <row r="3725" spans="8:8" x14ac:dyDescent="0.25">
      <c r="H3725" s="6"/>
    </row>
    <row r="3726" spans="8:8" x14ac:dyDescent="0.25">
      <c r="H3726" s="6"/>
    </row>
    <row r="3727" spans="8:8" x14ac:dyDescent="0.25">
      <c r="H3727" s="6"/>
    </row>
    <row r="3728" spans="8:8" x14ac:dyDescent="0.25">
      <c r="H3728" s="6"/>
    </row>
    <row r="3729" spans="8:8" x14ac:dyDescent="0.25">
      <c r="H3729" s="6"/>
    </row>
    <row r="3730" spans="8:8" x14ac:dyDescent="0.25">
      <c r="H3730" s="6"/>
    </row>
    <row r="3731" spans="8:8" x14ac:dyDescent="0.25">
      <c r="H3731" s="6"/>
    </row>
    <row r="3732" spans="8:8" x14ac:dyDescent="0.25">
      <c r="H3732" s="6"/>
    </row>
    <row r="3733" spans="8:8" x14ac:dyDescent="0.25">
      <c r="H3733" s="6"/>
    </row>
    <row r="3734" spans="8:8" x14ac:dyDescent="0.25">
      <c r="H3734" s="6"/>
    </row>
    <row r="3735" spans="8:8" x14ac:dyDescent="0.25">
      <c r="H3735" s="6"/>
    </row>
    <row r="3736" spans="8:8" x14ac:dyDescent="0.25">
      <c r="H3736" s="6"/>
    </row>
    <row r="3737" spans="8:8" x14ac:dyDescent="0.25">
      <c r="H3737" s="6"/>
    </row>
    <row r="3738" spans="8:8" x14ac:dyDescent="0.25">
      <c r="H3738" s="6"/>
    </row>
    <row r="3739" spans="8:8" x14ac:dyDescent="0.25">
      <c r="H3739" s="6"/>
    </row>
    <row r="3740" spans="8:8" x14ac:dyDescent="0.25">
      <c r="H3740" s="6"/>
    </row>
    <row r="3741" spans="8:8" x14ac:dyDescent="0.25">
      <c r="H3741" s="6"/>
    </row>
    <row r="3742" spans="8:8" x14ac:dyDescent="0.25">
      <c r="H3742" s="6"/>
    </row>
    <row r="3743" spans="8:8" x14ac:dyDescent="0.25">
      <c r="H3743" s="6"/>
    </row>
    <row r="3744" spans="8:8" x14ac:dyDescent="0.25">
      <c r="H3744" s="6"/>
    </row>
    <row r="3745" spans="8:8" x14ac:dyDescent="0.25">
      <c r="H3745" s="6"/>
    </row>
    <row r="3746" spans="8:8" x14ac:dyDescent="0.25">
      <c r="H3746" s="6"/>
    </row>
    <row r="3747" spans="8:8" x14ac:dyDescent="0.25">
      <c r="H3747" s="6"/>
    </row>
    <row r="3748" spans="8:8" x14ac:dyDescent="0.25">
      <c r="H3748" s="6"/>
    </row>
    <row r="3749" spans="8:8" x14ac:dyDescent="0.25">
      <c r="H3749" s="6"/>
    </row>
    <row r="3750" spans="8:8" x14ac:dyDescent="0.25">
      <c r="H3750" s="6"/>
    </row>
    <row r="3751" spans="8:8" x14ac:dyDescent="0.25">
      <c r="H3751" s="6"/>
    </row>
    <row r="3752" spans="8:8" x14ac:dyDescent="0.25">
      <c r="H3752" s="6"/>
    </row>
    <row r="3753" spans="8:8" x14ac:dyDescent="0.25">
      <c r="H3753" s="6"/>
    </row>
    <row r="3754" spans="8:8" x14ac:dyDescent="0.25">
      <c r="H3754" s="6"/>
    </row>
    <row r="3755" spans="8:8" x14ac:dyDescent="0.25">
      <c r="H3755" s="6"/>
    </row>
    <row r="3756" spans="8:8" x14ac:dyDescent="0.25">
      <c r="H3756" s="6"/>
    </row>
    <row r="3757" spans="8:8" x14ac:dyDescent="0.25">
      <c r="H3757" s="6"/>
    </row>
    <row r="3758" spans="8:8" x14ac:dyDescent="0.25">
      <c r="H3758" s="6"/>
    </row>
    <row r="3759" spans="8:8" x14ac:dyDescent="0.25">
      <c r="H3759" s="6"/>
    </row>
    <row r="3760" spans="8:8" x14ac:dyDescent="0.25">
      <c r="H3760" s="6"/>
    </row>
    <row r="3761" spans="8:8" x14ac:dyDescent="0.25">
      <c r="H3761" s="6"/>
    </row>
    <row r="3762" spans="8:8" x14ac:dyDescent="0.25">
      <c r="H3762" s="6"/>
    </row>
    <row r="3763" spans="8:8" x14ac:dyDescent="0.25">
      <c r="H3763" s="6"/>
    </row>
    <row r="3764" spans="8:8" x14ac:dyDescent="0.25">
      <c r="H3764" s="6"/>
    </row>
    <row r="3765" spans="8:8" x14ac:dyDescent="0.25">
      <c r="H3765" s="6"/>
    </row>
    <row r="3766" spans="8:8" x14ac:dyDescent="0.25">
      <c r="H3766" s="6"/>
    </row>
    <row r="3767" spans="8:8" x14ac:dyDescent="0.25">
      <c r="H3767" s="6"/>
    </row>
    <row r="3768" spans="8:8" x14ac:dyDescent="0.25">
      <c r="H3768" s="6"/>
    </row>
    <row r="3769" spans="8:8" x14ac:dyDescent="0.25">
      <c r="H3769" s="6"/>
    </row>
    <row r="3770" spans="8:8" x14ac:dyDescent="0.25">
      <c r="H3770" s="6"/>
    </row>
    <row r="3771" spans="8:8" x14ac:dyDescent="0.25">
      <c r="H3771" s="6"/>
    </row>
    <row r="3772" spans="8:8" x14ac:dyDescent="0.25">
      <c r="H3772" s="6"/>
    </row>
    <row r="3773" spans="8:8" x14ac:dyDescent="0.25">
      <c r="H3773" s="6"/>
    </row>
    <row r="3774" spans="8:8" x14ac:dyDescent="0.25">
      <c r="H3774" s="6"/>
    </row>
    <row r="3775" spans="8:8" x14ac:dyDescent="0.25">
      <c r="H3775" s="6"/>
    </row>
    <row r="3776" spans="8:8" x14ac:dyDescent="0.25">
      <c r="H3776" s="6"/>
    </row>
    <row r="3777" spans="8:8" x14ac:dyDescent="0.25">
      <c r="H3777" s="6"/>
    </row>
    <row r="3778" spans="8:8" x14ac:dyDescent="0.25">
      <c r="H3778" s="6"/>
    </row>
    <row r="3779" spans="8:8" x14ac:dyDescent="0.25">
      <c r="H3779" s="6"/>
    </row>
    <row r="3780" spans="8:8" x14ac:dyDescent="0.25">
      <c r="H3780" s="6"/>
    </row>
    <row r="3781" spans="8:8" x14ac:dyDescent="0.25">
      <c r="H3781" s="6"/>
    </row>
    <row r="3782" spans="8:8" x14ac:dyDescent="0.25">
      <c r="H3782" s="6"/>
    </row>
    <row r="3783" spans="8:8" x14ac:dyDescent="0.25">
      <c r="H3783" s="6"/>
    </row>
    <row r="3784" spans="8:8" x14ac:dyDescent="0.25">
      <c r="H3784" s="6"/>
    </row>
    <row r="3785" spans="8:8" x14ac:dyDescent="0.25">
      <c r="H3785" s="6"/>
    </row>
    <row r="3786" spans="8:8" x14ac:dyDescent="0.25">
      <c r="H3786" s="6"/>
    </row>
    <row r="3787" spans="8:8" x14ac:dyDescent="0.25">
      <c r="H3787" s="6"/>
    </row>
    <row r="3788" spans="8:8" x14ac:dyDescent="0.25">
      <c r="H3788" s="6"/>
    </row>
    <row r="3789" spans="8:8" x14ac:dyDescent="0.25">
      <c r="H3789" s="6"/>
    </row>
    <row r="3790" spans="8:8" x14ac:dyDescent="0.25">
      <c r="H3790" s="6"/>
    </row>
    <row r="3791" spans="8:8" x14ac:dyDescent="0.25">
      <c r="H3791" s="6"/>
    </row>
    <row r="3792" spans="8:8" x14ac:dyDescent="0.25">
      <c r="H3792" s="6"/>
    </row>
    <row r="3793" spans="8:8" x14ac:dyDescent="0.25">
      <c r="H3793" s="6"/>
    </row>
    <row r="3794" spans="8:8" x14ac:dyDescent="0.25">
      <c r="H3794" s="6"/>
    </row>
    <row r="3795" spans="8:8" x14ac:dyDescent="0.25">
      <c r="H3795" s="6"/>
    </row>
    <row r="3796" spans="8:8" x14ac:dyDescent="0.25">
      <c r="H3796" s="6"/>
    </row>
    <row r="3797" spans="8:8" x14ac:dyDescent="0.25">
      <c r="H3797" s="6"/>
    </row>
    <row r="3798" spans="8:8" x14ac:dyDescent="0.25">
      <c r="H3798" s="6"/>
    </row>
    <row r="3799" spans="8:8" x14ac:dyDescent="0.25">
      <c r="H3799" s="6"/>
    </row>
    <row r="3800" spans="8:8" x14ac:dyDescent="0.25">
      <c r="H3800" s="6"/>
    </row>
    <row r="3801" spans="8:8" x14ac:dyDescent="0.25">
      <c r="H3801" s="6"/>
    </row>
    <row r="3802" spans="8:8" x14ac:dyDescent="0.25">
      <c r="H3802" s="6"/>
    </row>
    <row r="3803" spans="8:8" x14ac:dyDescent="0.25">
      <c r="H3803" s="6"/>
    </row>
    <row r="3804" spans="8:8" x14ac:dyDescent="0.25">
      <c r="H3804" s="6"/>
    </row>
    <row r="3805" spans="8:8" x14ac:dyDescent="0.25">
      <c r="H3805" s="6"/>
    </row>
    <row r="3806" spans="8:8" x14ac:dyDescent="0.25">
      <c r="H3806" s="6"/>
    </row>
    <row r="3807" spans="8:8" x14ac:dyDescent="0.25">
      <c r="H3807" s="6"/>
    </row>
    <row r="3808" spans="8:8" x14ac:dyDescent="0.25">
      <c r="H3808" s="6"/>
    </row>
    <row r="3809" spans="8:8" x14ac:dyDescent="0.25">
      <c r="H3809" s="6"/>
    </row>
    <row r="3810" spans="8:8" x14ac:dyDescent="0.25">
      <c r="H3810" s="6"/>
    </row>
    <row r="3811" spans="8:8" x14ac:dyDescent="0.25">
      <c r="H3811" s="6"/>
    </row>
    <row r="3812" spans="8:8" x14ac:dyDescent="0.25">
      <c r="H3812" s="6"/>
    </row>
    <row r="3813" spans="8:8" x14ac:dyDescent="0.25">
      <c r="H3813" s="6"/>
    </row>
    <row r="3814" spans="8:8" x14ac:dyDescent="0.25">
      <c r="H3814" s="6"/>
    </row>
    <row r="3815" spans="8:8" x14ac:dyDescent="0.25">
      <c r="H3815" s="6"/>
    </row>
    <row r="3816" spans="8:8" x14ac:dyDescent="0.25">
      <c r="H3816" s="6"/>
    </row>
    <row r="3817" spans="8:8" x14ac:dyDescent="0.25">
      <c r="H3817" s="6"/>
    </row>
    <row r="3818" spans="8:8" x14ac:dyDescent="0.25">
      <c r="H3818" s="6"/>
    </row>
    <row r="3819" spans="8:8" x14ac:dyDescent="0.25">
      <c r="H3819" s="6"/>
    </row>
    <row r="3820" spans="8:8" x14ac:dyDescent="0.25">
      <c r="H3820" s="6"/>
    </row>
    <row r="3821" spans="8:8" x14ac:dyDescent="0.25">
      <c r="H3821" s="6"/>
    </row>
    <row r="3822" spans="8:8" x14ac:dyDescent="0.25">
      <c r="H3822" s="6"/>
    </row>
    <row r="3823" spans="8:8" x14ac:dyDescent="0.25">
      <c r="H3823" s="6"/>
    </row>
    <row r="3824" spans="8:8" x14ac:dyDescent="0.25">
      <c r="H3824" s="6"/>
    </row>
    <row r="3825" spans="8:8" x14ac:dyDescent="0.25">
      <c r="H3825" s="6"/>
    </row>
    <row r="3826" spans="8:8" x14ac:dyDescent="0.25">
      <c r="H3826" s="6"/>
    </row>
    <row r="3827" spans="8:8" x14ac:dyDescent="0.25">
      <c r="H3827" s="6"/>
    </row>
    <row r="3828" spans="8:8" x14ac:dyDescent="0.25">
      <c r="H3828" s="6"/>
    </row>
    <row r="3829" spans="8:8" x14ac:dyDescent="0.25">
      <c r="H3829" s="6"/>
    </row>
    <row r="3830" spans="8:8" x14ac:dyDescent="0.25">
      <c r="H3830" s="6"/>
    </row>
    <row r="3831" spans="8:8" x14ac:dyDescent="0.25">
      <c r="H3831" s="6"/>
    </row>
    <row r="3832" spans="8:8" x14ac:dyDescent="0.25">
      <c r="H3832" s="6"/>
    </row>
    <row r="3833" spans="8:8" x14ac:dyDescent="0.25">
      <c r="H3833" s="6"/>
    </row>
    <row r="3834" spans="8:8" x14ac:dyDescent="0.25">
      <c r="H3834" s="6"/>
    </row>
    <row r="3835" spans="8:8" x14ac:dyDescent="0.25">
      <c r="H3835" s="6"/>
    </row>
    <row r="3836" spans="8:8" x14ac:dyDescent="0.25">
      <c r="H3836" s="6"/>
    </row>
    <row r="3837" spans="8:8" x14ac:dyDescent="0.25">
      <c r="H3837" s="6"/>
    </row>
    <row r="3838" spans="8:8" x14ac:dyDescent="0.25">
      <c r="H3838" s="6"/>
    </row>
    <row r="3839" spans="8:8" x14ac:dyDescent="0.25">
      <c r="H3839" s="6"/>
    </row>
    <row r="3840" spans="8:8" x14ac:dyDescent="0.25">
      <c r="H3840" s="6"/>
    </row>
    <row r="3841" spans="8:8" x14ac:dyDescent="0.25">
      <c r="H3841" s="6"/>
    </row>
    <row r="3842" spans="8:8" x14ac:dyDescent="0.25">
      <c r="H3842" s="6"/>
    </row>
    <row r="3843" spans="8:8" x14ac:dyDescent="0.25">
      <c r="H3843" s="6"/>
    </row>
    <row r="3844" spans="8:8" x14ac:dyDescent="0.25">
      <c r="H3844" s="6"/>
    </row>
    <row r="3845" spans="8:8" x14ac:dyDescent="0.25">
      <c r="H3845" s="6"/>
    </row>
    <row r="3846" spans="8:8" x14ac:dyDescent="0.25">
      <c r="H3846" s="6"/>
    </row>
    <row r="3847" spans="8:8" x14ac:dyDescent="0.25">
      <c r="H3847" s="6"/>
    </row>
    <row r="3848" spans="8:8" x14ac:dyDescent="0.25">
      <c r="H3848" s="6"/>
    </row>
    <row r="3849" spans="8:8" x14ac:dyDescent="0.25">
      <c r="H3849" s="6"/>
    </row>
    <row r="3850" spans="8:8" x14ac:dyDescent="0.25">
      <c r="H3850" s="6"/>
    </row>
    <row r="3851" spans="8:8" x14ac:dyDescent="0.25">
      <c r="H3851" s="6"/>
    </row>
    <row r="3852" spans="8:8" x14ac:dyDescent="0.25">
      <c r="H3852" s="6"/>
    </row>
    <row r="3853" spans="8:8" x14ac:dyDescent="0.25">
      <c r="H3853" s="6"/>
    </row>
    <row r="3854" spans="8:8" x14ac:dyDescent="0.25">
      <c r="H3854" s="6"/>
    </row>
    <row r="3855" spans="8:8" x14ac:dyDescent="0.25">
      <c r="H3855" s="6"/>
    </row>
    <row r="3856" spans="8:8" x14ac:dyDescent="0.25">
      <c r="H3856" s="6"/>
    </row>
    <row r="3857" spans="8:8" x14ac:dyDescent="0.25">
      <c r="H3857" s="6"/>
    </row>
    <row r="3858" spans="8:8" x14ac:dyDescent="0.25">
      <c r="H3858" s="6"/>
    </row>
    <row r="3859" spans="8:8" x14ac:dyDescent="0.25">
      <c r="H3859" s="6"/>
    </row>
    <row r="3860" spans="8:8" x14ac:dyDescent="0.25">
      <c r="H3860" s="6"/>
    </row>
    <row r="3861" spans="8:8" x14ac:dyDescent="0.25">
      <c r="H3861" s="6"/>
    </row>
    <row r="3862" spans="8:8" x14ac:dyDescent="0.25">
      <c r="H3862" s="6"/>
    </row>
    <row r="3863" spans="8:8" x14ac:dyDescent="0.25">
      <c r="H3863" s="6"/>
    </row>
    <row r="3864" spans="8:8" x14ac:dyDescent="0.25">
      <c r="H3864" s="6"/>
    </row>
    <row r="3865" spans="8:8" x14ac:dyDescent="0.25">
      <c r="H3865" s="6"/>
    </row>
    <row r="3866" spans="8:8" x14ac:dyDescent="0.25">
      <c r="H3866" s="6"/>
    </row>
    <row r="3867" spans="8:8" x14ac:dyDescent="0.25">
      <c r="H3867" s="6"/>
    </row>
    <row r="3868" spans="8:8" x14ac:dyDescent="0.25">
      <c r="H3868" s="6"/>
    </row>
    <row r="3869" spans="8:8" x14ac:dyDescent="0.25">
      <c r="H3869" s="6"/>
    </row>
    <row r="3870" spans="8:8" x14ac:dyDescent="0.25">
      <c r="H3870" s="6"/>
    </row>
    <row r="3871" spans="8:8" x14ac:dyDescent="0.25">
      <c r="H3871" s="6"/>
    </row>
    <row r="3872" spans="8:8" x14ac:dyDescent="0.25">
      <c r="H3872" s="6"/>
    </row>
    <row r="3873" spans="8:8" x14ac:dyDescent="0.25">
      <c r="H3873" s="6"/>
    </row>
    <row r="3874" spans="8:8" x14ac:dyDescent="0.25">
      <c r="H3874" s="6"/>
    </row>
    <row r="3875" spans="8:8" x14ac:dyDescent="0.25">
      <c r="H3875" s="6"/>
    </row>
    <row r="3876" spans="8:8" x14ac:dyDescent="0.25">
      <c r="H3876" s="6"/>
    </row>
    <row r="3877" spans="8:8" x14ac:dyDescent="0.25">
      <c r="H3877" s="6"/>
    </row>
    <row r="3878" spans="8:8" x14ac:dyDescent="0.25">
      <c r="H3878" s="6"/>
    </row>
    <row r="3879" spans="8:8" x14ac:dyDescent="0.25">
      <c r="H3879" s="6"/>
    </row>
    <row r="3880" spans="8:8" x14ac:dyDescent="0.25">
      <c r="H3880" s="6"/>
    </row>
    <row r="3881" spans="8:8" x14ac:dyDescent="0.25">
      <c r="H3881" s="6"/>
    </row>
    <row r="3882" spans="8:8" x14ac:dyDescent="0.25">
      <c r="H3882" s="6"/>
    </row>
    <row r="3883" spans="8:8" x14ac:dyDescent="0.25">
      <c r="H3883" s="6"/>
    </row>
    <row r="3884" spans="8:8" x14ac:dyDescent="0.25">
      <c r="H3884" s="6"/>
    </row>
    <row r="3885" spans="8:8" x14ac:dyDescent="0.25">
      <c r="H3885" s="6"/>
    </row>
    <row r="3886" spans="8:8" x14ac:dyDescent="0.25">
      <c r="H3886" s="6"/>
    </row>
    <row r="3887" spans="8:8" x14ac:dyDescent="0.25">
      <c r="H3887" s="6"/>
    </row>
    <row r="3888" spans="8:8" x14ac:dyDescent="0.25">
      <c r="H3888" s="6"/>
    </row>
    <row r="3889" spans="8:8" x14ac:dyDescent="0.25">
      <c r="H3889" s="6"/>
    </row>
    <row r="3890" spans="8:8" x14ac:dyDescent="0.25">
      <c r="H3890" s="6"/>
    </row>
    <row r="3891" spans="8:8" x14ac:dyDescent="0.25">
      <c r="H3891" s="6"/>
    </row>
    <row r="3892" spans="8:8" x14ac:dyDescent="0.25">
      <c r="H3892" s="6"/>
    </row>
    <row r="3893" spans="8:8" x14ac:dyDescent="0.25">
      <c r="H3893" s="6"/>
    </row>
    <row r="3894" spans="8:8" x14ac:dyDescent="0.25">
      <c r="H3894" s="6"/>
    </row>
    <row r="3895" spans="8:8" x14ac:dyDescent="0.25">
      <c r="H3895" s="6"/>
    </row>
    <row r="3896" spans="8:8" x14ac:dyDescent="0.25">
      <c r="H3896" s="6"/>
    </row>
    <row r="3897" spans="8:8" x14ac:dyDescent="0.25">
      <c r="H3897" s="6"/>
    </row>
    <row r="3898" spans="8:8" x14ac:dyDescent="0.25">
      <c r="H3898" s="6"/>
    </row>
    <row r="3899" spans="8:8" x14ac:dyDescent="0.25">
      <c r="H3899" s="6"/>
    </row>
    <row r="3900" spans="8:8" x14ac:dyDescent="0.25">
      <c r="H3900" s="6"/>
    </row>
    <row r="3901" spans="8:8" x14ac:dyDescent="0.25">
      <c r="H3901" s="6"/>
    </row>
    <row r="3902" spans="8:8" x14ac:dyDescent="0.25">
      <c r="H3902" s="6"/>
    </row>
    <row r="3903" spans="8:8" x14ac:dyDescent="0.25">
      <c r="H3903" s="6"/>
    </row>
    <row r="3904" spans="8:8" x14ac:dyDescent="0.25">
      <c r="H3904" s="6"/>
    </row>
    <row r="3905" spans="8:8" x14ac:dyDescent="0.25">
      <c r="H3905" s="6"/>
    </row>
    <row r="3906" spans="8:8" x14ac:dyDescent="0.25">
      <c r="H3906" s="6"/>
    </row>
    <row r="3907" spans="8:8" x14ac:dyDescent="0.25">
      <c r="H3907" s="6"/>
    </row>
    <row r="3908" spans="8:8" x14ac:dyDescent="0.25">
      <c r="H3908" s="6"/>
    </row>
    <row r="3909" spans="8:8" x14ac:dyDescent="0.25">
      <c r="H3909" s="6"/>
    </row>
    <row r="3910" spans="8:8" x14ac:dyDescent="0.25">
      <c r="H3910" s="6"/>
    </row>
    <row r="3911" spans="8:8" x14ac:dyDescent="0.25">
      <c r="H3911" s="6"/>
    </row>
    <row r="3912" spans="8:8" x14ac:dyDescent="0.25">
      <c r="H3912" s="6"/>
    </row>
    <row r="3913" spans="8:8" x14ac:dyDescent="0.25">
      <c r="H3913" s="6"/>
    </row>
    <row r="3914" spans="8:8" x14ac:dyDescent="0.25">
      <c r="H3914" s="6"/>
    </row>
    <row r="3915" spans="8:8" x14ac:dyDescent="0.25">
      <c r="H3915" s="6"/>
    </row>
    <row r="3916" spans="8:8" x14ac:dyDescent="0.25">
      <c r="H3916" s="6"/>
    </row>
    <row r="3917" spans="8:8" x14ac:dyDescent="0.25">
      <c r="H3917" s="6"/>
    </row>
    <row r="3918" spans="8:8" x14ac:dyDescent="0.25">
      <c r="H3918" s="6"/>
    </row>
    <row r="3919" spans="8:8" x14ac:dyDescent="0.25">
      <c r="H3919" s="6"/>
    </row>
    <row r="3920" spans="8:8" x14ac:dyDescent="0.25">
      <c r="H3920" s="6"/>
    </row>
    <row r="3921" spans="8:8" x14ac:dyDescent="0.25">
      <c r="H3921" s="6"/>
    </row>
    <row r="3922" spans="8:8" x14ac:dyDescent="0.25">
      <c r="H3922" s="6"/>
    </row>
    <row r="3923" spans="8:8" x14ac:dyDescent="0.25">
      <c r="H3923" s="6"/>
    </row>
    <row r="3924" spans="8:8" x14ac:dyDescent="0.25">
      <c r="H3924" s="6"/>
    </row>
    <row r="3925" spans="8:8" x14ac:dyDescent="0.25">
      <c r="H3925" s="6"/>
    </row>
    <row r="3926" spans="8:8" x14ac:dyDescent="0.25">
      <c r="H3926" s="6"/>
    </row>
    <row r="3927" spans="8:8" x14ac:dyDescent="0.25">
      <c r="H3927" s="6"/>
    </row>
    <row r="3928" spans="8:8" x14ac:dyDescent="0.25">
      <c r="H3928" s="6"/>
    </row>
    <row r="3929" spans="8:8" x14ac:dyDescent="0.25">
      <c r="H3929" s="6"/>
    </row>
    <row r="3930" spans="8:8" x14ac:dyDescent="0.25">
      <c r="H3930" s="6"/>
    </row>
    <row r="3931" spans="8:8" x14ac:dyDescent="0.25">
      <c r="H3931" s="6"/>
    </row>
    <row r="3932" spans="8:8" x14ac:dyDescent="0.25">
      <c r="H3932" s="6"/>
    </row>
    <row r="3933" spans="8:8" x14ac:dyDescent="0.25">
      <c r="H3933" s="6"/>
    </row>
    <row r="3934" spans="8:8" x14ac:dyDescent="0.25">
      <c r="H3934" s="6"/>
    </row>
    <row r="3935" spans="8:8" x14ac:dyDescent="0.25">
      <c r="H3935" s="6"/>
    </row>
    <row r="3936" spans="8:8" x14ac:dyDescent="0.25">
      <c r="H3936" s="6"/>
    </row>
    <row r="3937" spans="8:8" x14ac:dyDescent="0.25">
      <c r="H3937" s="6"/>
    </row>
    <row r="3938" spans="8:8" x14ac:dyDescent="0.25">
      <c r="H3938" s="6"/>
    </row>
    <row r="3939" spans="8:8" x14ac:dyDescent="0.25">
      <c r="H3939" s="6"/>
    </row>
    <row r="3940" spans="8:8" x14ac:dyDescent="0.25">
      <c r="H3940" s="6"/>
    </row>
    <row r="3941" spans="8:8" x14ac:dyDescent="0.25">
      <c r="H3941" s="6"/>
    </row>
    <row r="3942" spans="8:8" x14ac:dyDescent="0.25">
      <c r="H3942" s="6"/>
    </row>
    <row r="3943" spans="8:8" x14ac:dyDescent="0.25">
      <c r="H3943" s="6"/>
    </row>
    <row r="3944" spans="8:8" x14ac:dyDescent="0.25">
      <c r="H3944" s="6"/>
    </row>
    <row r="3945" spans="8:8" x14ac:dyDescent="0.25">
      <c r="H3945" s="6"/>
    </row>
    <row r="3946" spans="8:8" x14ac:dyDescent="0.25">
      <c r="H3946" s="6"/>
    </row>
    <row r="3947" spans="8:8" x14ac:dyDescent="0.25">
      <c r="H3947" s="6"/>
    </row>
    <row r="3948" spans="8:8" x14ac:dyDescent="0.25">
      <c r="H3948" s="6"/>
    </row>
    <row r="3949" spans="8:8" x14ac:dyDescent="0.25">
      <c r="H3949" s="6"/>
    </row>
    <row r="3950" spans="8:8" x14ac:dyDescent="0.25">
      <c r="H3950" s="6"/>
    </row>
    <row r="3951" spans="8:8" x14ac:dyDescent="0.25">
      <c r="H3951" s="6"/>
    </row>
    <row r="3952" spans="8:8" x14ac:dyDescent="0.25">
      <c r="H3952" s="6"/>
    </row>
    <row r="3953" spans="8:8" x14ac:dyDescent="0.25">
      <c r="H3953" s="6"/>
    </row>
    <row r="3954" spans="8:8" x14ac:dyDescent="0.25">
      <c r="H3954" s="6"/>
    </row>
    <row r="3955" spans="8:8" x14ac:dyDescent="0.25">
      <c r="H3955" s="6"/>
    </row>
    <row r="3956" spans="8:8" x14ac:dyDescent="0.25">
      <c r="H3956" s="6"/>
    </row>
    <row r="3957" spans="8:8" x14ac:dyDescent="0.25">
      <c r="H3957" s="6"/>
    </row>
    <row r="3958" spans="8:8" x14ac:dyDescent="0.25">
      <c r="H3958" s="6"/>
    </row>
    <row r="3959" spans="8:8" x14ac:dyDescent="0.25">
      <c r="H3959" s="6"/>
    </row>
    <row r="3960" spans="8:8" x14ac:dyDescent="0.25">
      <c r="H3960" s="6"/>
    </row>
    <row r="3961" spans="8:8" x14ac:dyDescent="0.25">
      <c r="H3961" s="6"/>
    </row>
    <row r="3962" spans="8:8" x14ac:dyDescent="0.25">
      <c r="H3962" s="6"/>
    </row>
    <row r="3963" spans="8:8" x14ac:dyDescent="0.25">
      <c r="H3963" s="6"/>
    </row>
    <row r="3964" spans="8:8" x14ac:dyDescent="0.25">
      <c r="H3964" s="6"/>
    </row>
    <row r="3965" spans="8:8" x14ac:dyDescent="0.25">
      <c r="H3965" s="6"/>
    </row>
    <row r="3966" spans="8:8" x14ac:dyDescent="0.25">
      <c r="H3966" s="6"/>
    </row>
    <row r="3967" spans="8:8" x14ac:dyDescent="0.25">
      <c r="H3967" s="6"/>
    </row>
    <row r="3968" spans="8:8" x14ac:dyDescent="0.25">
      <c r="H3968" s="6"/>
    </row>
    <row r="3969" spans="8:8" x14ac:dyDescent="0.25">
      <c r="H3969" s="6"/>
    </row>
    <row r="3970" spans="8:8" x14ac:dyDescent="0.25">
      <c r="H3970" s="6"/>
    </row>
    <row r="3971" spans="8:8" x14ac:dyDescent="0.25">
      <c r="H3971" s="6"/>
    </row>
    <row r="3972" spans="8:8" x14ac:dyDescent="0.25">
      <c r="H3972" s="6"/>
    </row>
    <row r="3973" spans="8:8" x14ac:dyDescent="0.25">
      <c r="H3973" s="6"/>
    </row>
    <row r="3974" spans="8:8" x14ac:dyDescent="0.25">
      <c r="H3974" s="6"/>
    </row>
    <row r="3975" spans="8:8" x14ac:dyDescent="0.25">
      <c r="H3975" s="6"/>
    </row>
    <row r="3976" spans="8:8" x14ac:dyDescent="0.25">
      <c r="H3976" s="6"/>
    </row>
    <row r="3977" spans="8:8" x14ac:dyDescent="0.25">
      <c r="H3977" s="6"/>
    </row>
    <row r="3978" spans="8:8" x14ac:dyDescent="0.25">
      <c r="H3978" s="6"/>
    </row>
    <row r="3979" spans="8:8" x14ac:dyDescent="0.25">
      <c r="H3979" s="6"/>
    </row>
    <row r="3980" spans="8:8" x14ac:dyDescent="0.25">
      <c r="H3980" s="6"/>
    </row>
    <row r="3981" spans="8:8" x14ac:dyDescent="0.25">
      <c r="H3981" s="6"/>
    </row>
    <row r="3982" spans="8:8" x14ac:dyDescent="0.25">
      <c r="H3982" s="6"/>
    </row>
    <row r="3983" spans="8:8" x14ac:dyDescent="0.25">
      <c r="H3983" s="6"/>
    </row>
    <row r="3984" spans="8:8" x14ac:dyDescent="0.25">
      <c r="H3984" s="6"/>
    </row>
    <row r="3985" spans="8:8" x14ac:dyDescent="0.25">
      <c r="H3985" s="6"/>
    </row>
    <row r="3986" spans="8:8" x14ac:dyDescent="0.25">
      <c r="H3986" s="6"/>
    </row>
    <row r="3987" spans="8:8" x14ac:dyDescent="0.25">
      <c r="H3987" s="6"/>
    </row>
    <row r="3988" spans="8:8" x14ac:dyDescent="0.25">
      <c r="H3988" s="6"/>
    </row>
    <row r="3989" spans="8:8" x14ac:dyDescent="0.25">
      <c r="H3989" s="6"/>
    </row>
    <row r="3990" spans="8:8" x14ac:dyDescent="0.25">
      <c r="H3990" s="6"/>
    </row>
    <row r="3991" spans="8:8" x14ac:dyDescent="0.25">
      <c r="H3991" s="6"/>
    </row>
    <row r="3992" spans="8:8" x14ac:dyDescent="0.25">
      <c r="H3992" s="6"/>
    </row>
    <row r="3993" spans="8:8" x14ac:dyDescent="0.25">
      <c r="H3993" s="6"/>
    </row>
    <row r="3994" spans="8:8" x14ac:dyDescent="0.25">
      <c r="H3994" s="6"/>
    </row>
    <row r="3995" spans="8:8" x14ac:dyDescent="0.25">
      <c r="H3995" s="6"/>
    </row>
    <row r="3996" spans="8:8" x14ac:dyDescent="0.25">
      <c r="H3996" s="6"/>
    </row>
    <row r="3997" spans="8:8" x14ac:dyDescent="0.25">
      <c r="H3997" s="6"/>
    </row>
    <row r="3998" spans="8:8" x14ac:dyDescent="0.25">
      <c r="H3998" s="6"/>
    </row>
    <row r="3999" spans="8:8" x14ac:dyDescent="0.25">
      <c r="H3999" s="6"/>
    </row>
    <row r="4000" spans="8:8" x14ac:dyDescent="0.25">
      <c r="H4000" s="6"/>
    </row>
    <row r="4001" spans="8:8" x14ac:dyDescent="0.25">
      <c r="H4001" s="6"/>
    </row>
    <row r="4002" spans="8:8" x14ac:dyDescent="0.25">
      <c r="H4002" s="6"/>
    </row>
    <row r="4003" spans="8:8" x14ac:dyDescent="0.25">
      <c r="H4003" s="6"/>
    </row>
    <row r="4004" spans="8:8" x14ac:dyDescent="0.25">
      <c r="H4004" s="6"/>
    </row>
    <row r="4005" spans="8:8" x14ac:dyDescent="0.25">
      <c r="H4005" s="6"/>
    </row>
    <row r="4006" spans="8:8" x14ac:dyDescent="0.25">
      <c r="H4006" s="6"/>
    </row>
    <row r="4007" spans="8:8" x14ac:dyDescent="0.25">
      <c r="H4007" s="6"/>
    </row>
    <row r="4008" spans="8:8" x14ac:dyDescent="0.25">
      <c r="H4008" s="6"/>
    </row>
    <row r="4009" spans="8:8" x14ac:dyDescent="0.25">
      <c r="H4009" s="6"/>
    </row>
    <row r="4010" spans="8:8" x14ac:dyDescent="0.25">
      <c r="H4010" s="6"/>
    </row>
    <row r="4011" spans="8:8" x14ac:dyDescent="0.25">
      <c r="H4011" s="6"/>
    </row>
    <row r="4012" spans="8:8" x14ac:dyDescent="0.25">
      <c r="H4012" s="6"/>
    </row>
    <row r="4013" spans="8:8" x14ac:dyDescent="0.25">
      <c r="H4013" s="6"/>
    </row>
    <row r="4014" spans="8:8" x14ac:dyDescent="0.25">
      <c r="H4014" s="6"/>
    </row>
    <row r="4015" spans="8:8" x14ac:dyDescent="0.25">
      <c r="H4015" s="6"/>
    </row>
    <row r="4016" spans="8:8" x14ac:dyDescent="0.25">
      <c r="H4016" s="6"/>
    </row>
    <row r="4017" spans="8:8" x14ac:dyDescent="0.25">
      <c r="H4017" s="6"/>
    </row>
    <row r="4018" spans="8:8" x14ac:dyDescent="0.25">
      <c r="H4018" s="6"/>
    </row>
    <row r="4019" spans="8:8" x14ac:dyDescent="0.25">
      <c r="H4019" s="6"/>
    </row>
    <row r="4020" spans="8:8" x14ac:dyDescent="0.25">
      <c r="H4020" s="6"/>
    </row>
    <row r="4021" spans="8:8" x14ac:dyDescent="0.25">
      <c r="H4021" s="6"/>
    </row>
    <row r="4022" spans="8:8" x14ac:dyDescent="0.25">
      <c r="H4022" s="6"/>
    </row>
    <row r="4023" spans="8:8" x14ac:dyDescent="0.25">
      <c r="H4023" s="6"/>
    </row>
    <row r="4024" spans="8:8" x14ac:dyDescent="0.25">
      <c r="H4024" s="6"/>
    </row>
    <row r="4025" spans="8:8" x14ac:dyDescent="0.25">
      <c r="H4025" s="6"/>
    </row>
    <row r="4026" spans="8:8" x14ac:dyDescent="0.25">
      <c r="H4026" s="6"/>
    </row>
    <row r="4027" spans="8:8" x14ac:dyDescent="0.25">
      <c r="H4027" s="6"/>
    </row>
    <row r="4028" spans="8:8" x14ac:dyDescent="0.25">
      <c r="H4028" s="6"/>
    </row>
    <row r="4029" spans="8:8" x14ac:dyDescent="0.25">
      <c r="H4029" s="6"/>
    </row>
    <row r="4030" spans="8:8" x14ac:dyDescent="0.25">
      <c r="H4030" s="6"/>
    </row>
    <row r="4031" spans="8:8" x14ac:dyDescent="0.25">
      <c r="H4031" s="6"/>
    </row>
    <row r="4032" spans="8:8" x14ac:dyDescent="0.25">
      <c r="H4032" s="6"/>
    </row>
    <row r="4033" spans="8:8" x14ac:dyDescent="0.25">
      <c r="H4033" s="6"/>
    </row>
    <row r="4034" spans="8:8" x14ac:dyDescent="0.25">
      <c r="H4034" s="6"/>
    </row>
    <row r="4035" spans="8:8" x14ac:dyDescent="0.25">
      <c r="H4035" s="6"/>
    </row>
    <row r="4036" spans="8:8" x14ac:dyDescent="0.25">
      <c r="H4036" s="6"/>
    </row>
    <row r="4037" spans="8:8" x14ac:dyDescent="0.25">
      <c r="H4037" s="6"/>
    </row>
    <row r="4038" spans="8:8" x14ac:dyDescent="0.25">
      <c r="H4038" s="6"/>
    </row>
    <row r="4039" spans="8:8" x14ac:dyDescent="0.25">
      <c r="H4039" s="6"/>
    </row>
    <row r="4040" spans="8:8" x14ac:dyDescent="0.25">
      <c r="H4040" s="6"/>
    </row>
    <row r="4041" spans="8:8" x14ac:dyDescent="0.25">
      <c r="H4041" s="6"/>
    </row>
    <row r="4042" spans="8:8" x14ac:dyDescent="0.25">
      <c r="H4042" s="6"/>
    </row>
    <row r="4043" spans="8:8" x14ac:dyDescent="0.25">
      <c r="H4043" s="6"/>
    </row>
    <row r="4044" spans="8:8" x14ac:dyDescent="0.25">
      <c r="H4044" s="6"/>
    </row>
    <row r="4045" spans="8:8" x14ac:dyDescent="0.25">
      <c r="H4045" s="6"/>
    </row>
    <row r="4046" spans="8:8" x14ac:dyDescent="0.25">
      <c r="H4046" s="6"/>
    </row>
    <row r="4047" spans="8:8" x14ac:dyDescent="0.25">
      <c r="H4047" s="6"/>
    </row>
    <row r="4048" spans="8:8" x14ac:dyDescent="0.25">
      <c r="H4048" s="6"/>
    </row>
    <row r="4049" spans="8:8" x14ac:dyDescent="0.25">
      <c r="H4049" s="6"/>
    </row>
    <row r="4050" spans="8:8" x14ac:dyDescent="0.25">
      <c r="H4050" s="6"/>
    </row>
    <row r="4051" spans="8:8" x14ac:dyDescent="0.25">
      <c r="H4051" s="6"/>
    </row>
    <row r="4052" spans="8:8" x14ac:dyDescent="0.25">
      <c r="H4052" s="6"/>
    </row>
    <row r="4053" spans="8:8" x14ac:dyDescent="0.25">
      <c r="H4053" s="6"/>
    </row>
    <row r="4054" spans="8:8" x14ac:dyDescent="0.25">
      <c r="H4054" s="6"/>
    </row>
    <row r="4055" spans="8:8" x14ac:dyDescent="0.25">
      <c r="H4055" s="6"/>
    </row>
    <row r="4056" spans="8:8" x14ac:dyDescent="0.25">
      <c r="H4056" s="6"/>
    </row>
    <row r="4057" spans="8:8" x14ac:dyDescent="0.25">
      <c r="H4057" s="6"/>
    </row>
    <row r="4058" spans="8:8" x14ac:dyDescent="0.25">
      <c r="H4058" s="6"/>
    </row>
    <row r="4059" spans="8:8" x14ac:dyDescent="0.25">
      <c r="H4059" s="6"/>
    </row>
    <row r="4060" spans="8:8" x14ac:dyDescent="0.25">
      <c r="H4060" s="6"/>
    </row>
    <row r="4061" spans="8:8" x14ac:dyDescent="0.25">
      <c r="H4061" s="6"/>
    </row>
    <row r="4062" spans="8:8" x14ac:dyDescent="0.25">
      <c r="H4062" s="6"/>
    </row>
    <row r="4063" spans="8:8" x14ac:dyDescent="0.25">
      <c r="H4063" s="6"/>
    </row>
    <row r="4064" spans="8:8" x14ac:dyDescent="0.25">
      <c r="H4064" s="6"/>
    </row>
    <row r="4065" spans="8:8" x14ac:dyDescent="0.25">
      <c r="H4065" s="6"/>
    </row>
    <row r="4066" spans="8:8" x14ac:dyDescent="0.25">
      <c r="H4066" s="6"/>
    </row>
    <row r="4067" spans="8:8" x14ac:dyDescent="0.25">
      <c r="H4067" s="6"/>
    </row>
    <row r="4068" spans="8:8" x14ac:dyDescent="0.25">
      <c r="H4068" s="6"/>
    </row>
    <row r="4069" spans="8:8" x14ac:dyDescent="0.25">
      <c r="H4069" s="6"/>
    </row>
    <row r="4070" spans="8:8" x14ac:dyDescent="0.25">
      <c r="H4070" s="6"/>
    </row>
    <row r="4071" spans="8:8" x14ac:dyDescent="0.25">
      <c r="H4071" s="6"/>
    </row>
    <row r="4072" spans="8:8" x14ac:dyDescent="0.25">
      <c r="H4072" s="6"/>
    </row>
    <row r="4073" spans="8:8" x14ac:dyDescent="0.25">
      <c r="H4073" s="6"/>
    </row>
    <row r="4074" spans="8:8" x14ac:dyDescent="0.25">
      <c r="H4074" s="6"/>
    </row>
    <row r="4075" spans="8:8" x14ac:dyDescent="0.25">
      <c r="H4075" s="6"/>
    </row>
    <row r="4076" spans="8:8" x14ac:dyDescent="0.25">
      <c r="H4076" s="6"/>
    </row>
    <row r="4077" spans="8:8" x14ac:dyDescent="0.25">
      <c r="H4077" s="6"/>
    </row>
    <row r="4078" spans="8:8" x14ac:dyDescent="0.25">
      <c r="H4078" s="6"/>
    </row>
    <row r="4079" spans="8:8" x14ac:dyDescent="0.25">
      <c r="H4079" s="6"/>
    </row>
    <row r="4080" spans="8:8" x14ac:dyDescent="0.25">
      <c r="H4080" s="6"/>
    </row>
    <row r="4081" spans="8:8" x14ac:dyDescent="0.25">
      <c r="H4081" s="6"/>
    </row>
    <row r="4082" spans="8:8" x14ac:dyDescent="0.25">
      <c r="H4082" s="6"/>
    </row>
    <row r="4083" spans="8:8" x14ac:dyDescent="0.25">
      <c r="H4083" s="6"/>
    </row>
    <row r="4084" spans="8:8" x14ac:dyDescent="0.25">
      <c r="H4084" s="6"/>
    </row>
    <row r="4085" spans="8:8" x14ac:dyDescent="0.25">
      <c r="H4085" s="6"/>
    </row>
    <row r="4086" spans="8:8" x14ac:dyDescent="0.25">
      <c r="H4086" s="6"/>
    </row>
    <row r="4087" spans="8:8" x14ac:dyDescent="0.25">
      <c r="H4087" s="6"/>
    </row>
    <row r="4088" spans="8:8" x14ac:dyDescent="0.25">
      <c r="H4088" s="6"/>
    </row>
    <row r="4089" spans="8:8" x14ac:dyDescent="0.25">
      <c r="H4089" s="6"/>
    </row>
    <row r="4090" spans="8:8" x14ac:dyDescent="0.25">
      <c r="H4090" s="6"/>
    </row>
    <row r="4091" spans="8:8" x14ac:dyDescent="0.25">
      <c r="H4091" s="6"/>
    </row>
    <row r="4092" spans="8:8" x14ac:dyDescent="0.25">
      <c r="H4092" s="6"/>
    </row>
    <row r="4093" spans="8:8" x14ac:dyDescent="0.25">
      <c r="H4093" s="6"/>
    </row>
    <row r="4094" spans="8:8" x14ac:dyDescent="0.25">
      <c r="H4094" s="6"/>
    </row>
    <row r="4095" spans="8:8" x14ac:dyDescent="0.25">
      <c r="H4095" s="6"/>
    </row>
    <row r="4096" spans="8:8" x14ac:dyDescent="0.25">
      <c r="H4096" s="6"/>
    </row>
    <row r="4097" spans="8:8" x14ac:dyDescent="0.25">
      <c r="H4097" s="6"/>
    </row>
    <row r="4098" spans="8:8" x14ac:dyDescent="0.25">
      <c r="H4098" s="6"/>
    </row>
    <row r="4099" spans="8:8" x14ac:dyDescent="0.25">
      <c r="H4099" s="6"/>
    </row>
    <row r="4100" spans="8:8" x14ac:dyDescent="0.25">
      <c r="H4100" s="6"/>
    </row>
    <row r="4101" spans="8:8" x14ac:dyDescent="0.25">
      <c r="H4101" s="6"/>
    </row>
    <row r="4102" spans="8:8" x14ac:dyDescent="0.25">
      <c r="H4102" s="6"/>
    </row>
    <row r="4103" spans="8:8" x14ac:dyDescent="0.25">
      <c r="H4103" s="6"/>
    </row>
    <row r="4104" spans="8:8" x14ac:dyDescent="0.25">
      <c r="H4104" s="6"/>
    </row>
    <row r="4105" spans="8:8" x14ac:dyDescent="0.25">
      <c r="H4105" s="6"/>
    </row>
    <row r="4106" spans="8:8" x14ac:dyDescent="0.25">
      <c r="H4106" s="6"/>
    </row>
    <row r="4107" spans="8:8" x14ac:dyDescent="0.25">
      <c r="H4107" s="6"/>
    </row>
    <row r="4108" spans="8:8" x14ac:dyDescent="0.25">
      <c r="H4108" s="6"/>
    </row>
    <row r="4109" spans="8:8" x14ac:dyDescent="0.25">
      <c r="H4109" s="6"/>
    </row>
    <row r="4110" spans="8:8" x14ac:dyDescent="0.25">
      <c r="H4110" s="6"/>
    </row>
    <row r="4111" spans="8:8" x14ac:dyDescent="0.25">
      <c r="H4111" s="6"/>
    </row>
    <row r="4112" spans="8:8" x14ac:dyDescent="0.25">
      <c r="H4112" s="6"/>
    </row>
    <row r="4113" spans="8:8" x14ac:dyDescent="0.25">
      <c r="H4113" s="6"/>
    </row>
    <row r="4114" spans="8:8" x14ac:dyDescent="0.25">
      <c r="H4114" s="6"/>
    </row>
    <row r="4115" spans="8:8" x14ac:dyDescent="0.25">
      <c r="H4115" s="6"/>
    </row>
    <row r="4116" spans="8:8" x14ac:dyDescent="0.25">
      <c r="H4116" s="6"/>
    </row>
    <row r="4117" spans="8:8" x14ac:dyDescent="0.25">
      <c r="H4117" s="6"/>
    </row>
    <row r="4118" spans="8:8" x14ac:dyDescent="0.25">
      <c r="H4118" s="6"/>
    </row>
    <row r="4119" spans="8:8" x14ac:dyDescent="0.25">
      <c r="H4119" s="6"/>
    </row>
    <row r="4120" spans="8:8" x14ac:dyDescent="0.25">
      <c r="H4120" s="6"/>
    </row>
    <row r="4121" spans="8:8" x14ac:dyDescent="0.25">
      <c r="H4121" s="6"/>
    </row>
    <row r="4122" spans="8:8" x14ac:dyDescent="0.25">
      <c r="H4122" s="6"/>
    </row>
    <row r="4123" spans="8:8" x14ac:dyDescent="0.25">
      <c r="H4123" s="6"/>
    </row>
    <row r="4124" spans="8:8" x14ac:dyDescent="0.25">
      <c r="H4124" s="6"/>
    </row>
    <row r="4125" spans="8:8" x14ac:dyDescent="0.25">
      <c r="H4125" s="6"/>
    </row>
    <row r="4126" spans="8:8" x14ac:dyDescent="0.25">
      <c r="H4126" s="6"/>
    </row>
    <row r="4127" spans="8:8" x14ac:dyDescent="0.25">
      <c r="H4127" s="6"/>
    </row>
    <row r="4128" spans="8:8" x14ac:dyDescent="0.25">
      <c r="H4128" s="6"/>
    </row>
    <row r="4129" spans="8:8" x14ac:dyDescent="0.25">
      <c r="H4129" s="6"/>
    </row>
    <row r="4130" spans="8:8" x14ac:dyDescent="0.25">
      <c r="H4130" s="6"/>
    </row>
    <row r="4131" spans="8:8" x14ac:dyDescent="0.25">
      <c r="H4131" s="6"/>
    </row>
    <row r="4132" spans="8:8" x14ac:dyDescent="0.25">
      <c r="H4132" s="6"/>
    </row>
    <row r="4133" spans="8:8" x14ac:dyDescent="0.25">
      <c r="H4133" s="6"/>
    </row>
    <row r="4134" spans="8:8" x14ac:dyDescent="0.25">
      <c r="H4134" s="6"/>
    </row>
    <row r="4135" spans="8:8" x14ac:dyDescent="0.25">
      <c r="H4135" s="6"/>
    </row>
    <row r="4136" spans="8:8" x14ac:dyDescent="0.25">
      <c r="H4136" s="6"/>
    </row>
    <row r="4137" spans="8:8" x14ac:dyDescent="0.25">
      <c r="H4137" s="6"/>
    </row>
    <row r="4138" spans="8:8" x14ac:dyDescent="0.25">
      <c r="H4138" s="6"/>
    </row>
    <row r="4139" spans="8:8" x14ac:dyDescent="0.25">
      <c r="H4139" s="6"/>
    </row>
    <row r="4140" spans="8:8" x14ac:dyDescent="0.25">
      <c r="H4140" s="6"/>
    </row>
    <row r="4141" spans="8:8" x14ac:dyDescent="0.25">
      <c r="H4141" s="6"/>
    </row>
    <row r="4142" spans="8:8" x14ac:dyDescent="0.25">
      <c r="H4142" s="6"/>
    </row>
    <row r="4143" spans="8:8" x14ac:dyDescent="0.25">
      <c r="H4143" s="6"/>
    </row>
    <row r="4144" spans="8:8" x14ac:dyDescent="0.25">
      <c r="H4144" s="6"/>
    </row>
    <row r="4145" spans="8:8" x14ac:dyDescent="0.25">
      <c r="H4145" s="6"/>
    </row>
    <row r="4146" spans="8:8" x14ac:dyDescent="0.25">
      <c r="H4146" s="6"/>
    </row>
    <row r="4147" spans="8:8" x14ac:dyDescent="0.25">
      <c r="H4147" s="6"/>
    </row>
    <row r="4148" spans="8:8" x14ac:dyDescent="0.25">
      <c r="H4148" s="6"/>
    </row>
    <row r="4149" spans="8:8" x14ac:dyDescent="0.25">
      <c r="H4149" s="6"/>
    </row>
    <row r="4150" spans="8:8" x14ac:dyDescent="0.25">
      <c r="H4150" s="6"/>
    </row>
    <row r="4151" spans="8:8" x14ac:dyDescent="0.25">
      <c r="H4151" s="6"/>
    </row>
    <row r="4152" spans="8:8" x14ac:dyDescent="0.25">
      <c r="H4152" s="6"/>
    </row>
    <row r="4153" spans="8:8" x14ac:dyDescent="0.25">
      <c r="H4153" s="6"/>
    </row>
    <row r="4154" spans="8:8" x14ac:dyDescent="0.25">
      <c r="H4154" s="6"/>
    </row>
    <row r="4155" spans="8:8" x14ac:dyDescent="0.25">
      <c r="H4155" s="6"/>
    </row>
    <row r="4156" spans="8:8" x14ac:dyDescent="0.25">
      <c r="H4156" s="6"/>
    </row>
    <row r="4157" spans="8:8" x14ac:dyDescent="0.25">
      <c r="H4157" s="6"/>
    </row>
    <row r="4158" spans="8:8" x14ac:dyDescent="0.25">
      <c r="H4158" s="6"/>
    </row>
    <row r="4159" spans="8:8" x14ac:dyDescent="0.25">
      <c r="H4159" s="6"/>
    </row>
    <row r="4160" spans="8:8" x14ac:dyDescent="0.25">
      <c r="H4160" s="6"/>
    </row>
    <row r="4161" spans="8:8" x14ac:dyDescent="0.25">
      <c r="H4161" s="6"/>
    </row>
    <row r="4162" spans="8:8" x14ac:dyDescent="0.25">
      <c r="H4162" s="6"/>
    </row>
    <row r="4163" spans="8:8" x14ac:dyDescent="0.25">
      <c r="H4163" s="6"/>
    </row>
    <row r="4164" spans="8:8" x14ac:dyDescent="0.25">
      <c r="H4164" s="6"/>
    </row>
    <row r="4165" spans="8:8" x14ac:dyDescent="0.25">
      <c r="H4165" s="6"/>
    </row>
    <row r="4166" spans="8:8" x14ac:dyDescent="0.25">
      <c r="H4166" s="6"/>
    </row>
    <row r="4167" spans="8:8" x14ac:dyDescent="0.25">
      <c r="H4167" s="6"/>
    </row>
    <row r="4168" spans="8:8" x14ac:dyDescent="0.25">
      <c r="H4168" s="6"/>
    </row>
    <row r="4169" spans="8:8" x14ac:dyDescent="0.25">
      <c r="H4169" s="6"/>
    </row>
    <row r="4170" spans="8:8" x14ac:dyDescent="0.25">
      <c r="H4170" s="6"/>
    </row>
    <row r="4171" spans="8:8" x14ac:dyDescent="0.25">
      <c r="H4171" s="6"/>
    </row>
    <row r="4172" spans="8:8" x14ac:dyDescent="0.25">
      <c r="H4172" s="6"/>
    </row>
    <row r="4173" spans="8:8" x14ac:dyDescent="0.25">
      <c r="H4173" s="6"/>
    </row>
    <row r="4174" spans="8:8" x14ac:dyDescent="0.25">
      <c r="H4174" s="6"/>
    </row>
    <row r="4175" spans="8:8" x14ac:dyDescent="0.25">
      <c r="H4175" s="6"/>
    </row>
    <row r="4176" spans="8:8" x14ac:dyDescent="0.25">
      <c r="H4176" s="6"/>
    </row>
    <row r="4177" spans="8:8" x14ac:dyDescent="0.25">
      <c r="H4177" s="6"/>
    </row>
    <row r="4178" spans="8:8" x14ac:dyDescent="0.25">
      <c r="H4178" s="6"/>
    </row>
    <row r="4179" spans="8:8" x14ac:dyDescent="0.25">
      <c r="H4179" s="6"/>
    </row>
    <row r="4180" spans="8:8" x14ac:dyDescent="0.25">
      <c r="H4180" s="6"/>
    </row>
    <row r="4181" spans="8:8" x14ac:dyDescent="0.25">
      <c r="H4181" s="6"/>
    </row>
    <row r="4182" spans="8:8" x14ac:dyDescent="0.25">
      <c r="H4182" s="6"/>
    </row>
    <row r="4183" spans="8:8" x14ac:dyDescent="0.25">
      <c r="H4183" s="6"/>
    </row>
    <row r="4184" spans="8:8" x14ac:dyDescent="0.25">
      <c r="H4184" s="6"/>
    </row>
    <row r="4185" spans="8:8" x14ac:dyDescent="0.25">
      <c r="H4185" s="6"/>
    </row>
    <row r="4186" spans="8:8" x14ac:dyDescent="0.25">
      <c r="H4186" s="6"/>
    </row>
    <row r="4187" spans="8:8" x14ac:dyDescent="0.25">
      <c r="H4187" s="6"/>
    </row>
    <row r="4188" spans="8:8" x14ac:dyDescent="0.25">
      <c r="H4188" s="6"/>
    </row>
    <row r="4189" spans="8:8" x14ac:dyDescent="0.25">
      <c r="H4189" s="6"/>
    </row>
    <row r="4190" spans="8:8" x14ac:dyDescent="0.25">
      <c r="H4190" s="6"/>
    </row>
    <row r="4191" spans="8:8" x14ac:dyDescent="0.25">
      <c r="H4191" s="6"/>
    </row>
    <row r="4192" spans="8:8" x14ac:dyDescent="0.25">
      <c r="H4192" s="6"/>
    </row>
    <row r="4193" spans="8:8" x14ac:dyDescent="0.25">
      <c r="H4193" s="6"/>
    </row>
    <row r="4194" spans="8:8" x14ac:dyDescent="0.25">
      <c r="H4194" s="6"/>
    </row>
    <row r="4195" spans="8:8" x14ac:dyDescent="0.25">
      <c r="H4195" s="6"/>
    </row>
    <row r="4196" spans="8:8" x14ac:dyDescent="0.25">
      <c r="H4196" s="6"/>
    </row>
    <row r="4197" spans="8:8" x14ac:dyDescent="0.25">
      <c r="H4197" s="6"/>
    </row>
    <row r="4198" spans="8:8" x14ac:dyDescent="0.25">
      <c r="H4198" s="6"/>
    </row>
    <row r="4199" spans="8:8" x14ac:dyDescent="0.25">
      <c r="H4199" s="6"/>
    </row>
    <row r="4200" spans="8:8" x14ac:dyDescent="0.25">
      <c r="H4200" s="6"/>
    </row>
    <row r="4201" spans="8:8" x14ac:dyDescent="0.25">
      <c r="H4201" s="6"/>
    </row>
    <row r="4202" spans="8:8" x14ac:dyDescent="0.25">
      <c r="H4202" s="6"/>
    </row>
    <row r="4203" spans="8:8" x14ac:dyDescent="0.25">
      <c r="H4203" s="6"/>
    </row>
    <row r="4204" spans="8:8" x14ac:dyDescent="0.25">
      <c r="H4204" s="6"/>
    </row>
    <row r="4205" spans="8:8" x14ac:dyDescent="0.25">
      <c r="H4205" s="6"/>
    </row>
    <row r="4206" spans="8:8" x14ac:dyDescent="0.25">
      <c r="H4206" s="6"/>
    </row>
    <row r="4207" spans="8:8" x14ac:dyDescent="0.25">
      <c r="H4207" s="6"/>
    </row>
    <row r="4208" spans="8:8" x14ac:dyDescent="0.25">
      <c r="H4208" s="6"/>
    </row>
    <row r="4209" spans="8:8" x14ac:dyDescent="0.25">
      <c r="H4209" s="6"/>
    </row>
    <row r="4210" spans="8:8" x14ac:dyDescent="0.25">
      <c r="H4210" s="6"/>
    </row>
    <row r="4211" spans="8:8" x14ac:dyDescent="0.25">
      <c r="H4211" s="6"/>
    </row>
    <row r="4212" spans="8:8" x14ac:dyDescent="0.25">
      <c r="H4212" s="6"/>
    </row>
    <row r="4213" spans="8:8" x14ac:dyDescent="0.25">
      <c r="H4213" s="6"/>
    </row>
    <row r="4214" spans="8:8" x14ac:dyDescent="0.25">
      <c r="H4214" s="6"/>
    </row>
    <row r="4215" spans="8:8" x14ac:dyDescent="0.25">
      <c r="H4215" s="6"/>
    </row>
    <row r="4216" spans="8:8" x14ac:dyDescent="0.25">
      <c r="H4216" s="6"/>
    </row>
    <row r="4217" spans="8:8" x14ac:dyDescent="0.25">
      <c r="H4217" s="6"/>
    </row>
    <row r="4218" spans="8:8" x14ac:dyDescent="0.25">
      <c r="H4218" s="6"/>
    </row>
    <row r="4219" spans="8:8" x14ac:dyDescent="0.25">
      <c r="H4219" s="6"/>
    </row>
    <row r="4220" spans="8:8" x14ac:dyDescent="0.25">
      <c r="H4220" s="6"/>
    </row>
    <row r="4221" spans="8:8" x14ac:dyDescent="0.25">
      <c r="H4221" s="6"/>
    </row>
    <row r="4222" spans="8:8" x14ac:dyDescent="0.25">
      <c r="H4222" s="6"/>
    </row>
    <row r="4223" spans="8:8" x14ac:dyDescent="0.25">
      <c r="H4223" s="6"/>
    </row>
    <row r="4224" spans="8:8" x14ac:dyDescent="0.25">
      <c r="H4224" s="6"/>
    </row>
    <row r="4225" spans="8:8" x14ac:dyDescent="0.25">
      <c r="H4225" s="6"/>
    </row>
    <row r="4226" spans="8:8" x14ac:dyDescent="0.25">
      <c r="H4226" s="6"/>
    </row>
    <row r="4227" spans="8:8" x14ac:dyDescent="0.25">
      <c r="H4227" s="6"/>
    </row>
    <row r="4228" spans="8:8" x14ac:dyDescent="0.25">
      <c r="H4228" s="6"/>
    </row>
    <row r="4229" spans="8:8" x14ac:dyDescent="0.25">
      <c r="H4229" s="6"/>
    </row>
    <row r="4230" spans="8:8" x14ac:dyDescent="0.25">
      <c r="H4230" s="6"/>
    </row>
    <row r="4231" spans="8:8" x14ac:dyDescent="0.25">
      <c r="H4231" s="6"/>
    </row>
    <row r="4232" spans="8:8" x14ac:dyDescent="0.25">
      <c r="H4232" s="6"/>
    </row>
    <row r="4233" spans="8:8" x14ac:dyDescent="0.25">
      <c r="H4233" s="6"/>
    </row>
    <row r="4234" spans="8:8" x14ac:dyDescent="0.25">
      <c r="H4234" s="6"/>
    </row>
    <row r="4235" spans="8:8" x14ac:dyDescent="0.25">
      <c r="H4235" s="6"/>
    </row>
    <row r="4236" spans="8:8" x14ac:dyDescent="0.25">
      <c r="H4236" s="6"/>
    </row>
    <row r="4237" spans="8:8" x14ac:dyDescent="0.25">
      <c r="H4237" s="6"/>
    </row>
    <row r="4238" spans="8:8" x14ac:dyDescent="0.25">
      <c r="H4238" s="6"/>
    </row>
    <row r="4239" spans="8:8" x14ac:dyDescent="0.25">
      <c r="H4239" s="6"/>
    </row>
    <row r="4240" spans="8:8" x14ac:dyDescent="0.25">
      <c r="H4240" s="6"/>
    </row>
    <row r="4241" spans="8:8" x14ac:dyDescent="0.25">
      <c r="H4241" s="6"/>
    </row>
    <row r="4242" spans="8:8" x14ac:dyDescent="0.25">
      <c r="H4242" s="6"/>
    </row>
    <row r="4243" spans="8:8" x14ac:dyDescent="0.25">
      <c r="H4243" s="6"/>
    </row>
    <row r="4244" spans="8:8" x14ac:dyDescent="0.25">
      <c r="H4244" s="6"/>
    </row>
    <row r="4245" spans="8:8" x14ac:dyDescent="0.25">
      <c r="H4245" s="6"/>
    </row>
    <row r="4246" spans="8:8" x14ac:dyDescent="0.25">
      <c r="H4246" s="6"/>
    </row>
    <row r="4247" spans="8:8" x14ac:dyDescent="0.25">
      <c r="H4247" s="6"/>
    </row>
    <row r="4248" spans="8:8" x14ac:dyDescent="0.25">
      <c r="H4248" s="6"/>
    </row>
    <row r="4249" spans="8:8" x14ac:dyDescent="0.25">
      <c r="H4249" s="6"/>
    </row>
    <row r="4250" spans="8:8" x14ac:dyDescent="0.25">
      <c r="H4250" s="6"/>
    </row>
    <row r="4251" spans="8:8" x14ac:dyDescent="0.25">
      <c r="H4251" s="6"/>
    </row>
    <row r="4252" spans="8:8" x14ac:dyDescent="0.25">
      <c r="H4252" s="6"/>
    </row>
    <row r="4253" spans="8:8" x14ac:dyDescent="0.25">
      <c r="H4253" s="6"/>
    </row>
    <row r="4254" spans="8:8" x14ac:dyDescent="0.25">
      <c r="H4254" s="6"/>
    </row>
    <row r="4255" spans="8:8" x14ac:dyDescent="0.25">
      <c r="H4255" s="6"/>
    </row>
    <row r="4256" spans="8:8" x14ac:dyDescent="0.25">
      <c r="H4256" s="6"/>
    </row>
    <row r="4257" spans="8:8" x14ac:dyDescent="0.25">
      <c r="H4257" s="6"/>
    </row>
    <row r="4258" spans="8:8" x14ac:dyDescent="0.25">
      <c r="H4258" s="6"/>
    </row>
    <row r="4259" spans="8:8" x14ac:dyDescent="0.25">
      <c r="H4259" s="6"/>
    </row>
    <row r="4260" spans="8:8" x14ac:dyDescent="0.25">
      <c r="H4260" s="6"/>
    </row>
    <row r="4261" spans="8:8" x14ac:dyDescent="0.25">
      <c r="H4261" s="6"/>
    </row>
    <row r="4262" spans="8:8" x14ac:dyDescent="0.25">
      <c r="H4262" s="6"/>
    </row>
    <row r="4263" spans="8:8" x14ac:dyDescent="0.25">
      <c r="H4263" s="6"/>
    </row>
    <row r="4264" spans="8:8" x14ac:dyDescent="0.25">
      <c r="H4264" s="6"/>
    </row>
    <row r="4265" spans="8:8" x14ac:dyDescent="0.25">
      <c r="H4265" s="6"/>
    </row>
    <row r="4266" spans="8:8" x14ac:dyDescent="0.25">
      <c r="H4266" s="6"/>
    </row>
    <row r="4267" spans="8:8" x14ac:dyDescent="0.25">
      <c r="H4267" s="6"/>
    </row>
    <row r="4268" spans="8:8" x14ac:dyDescent="0.25">
      <c r="H4268" s="6"/>
    </row>
    <row r="4269" spans="8:8" x14ac:dyDescent="0.25">
      <c r="H4269" s="6"/>
    </row>
    <row r="4270" spans="8:8" x14ac:dyDescent="0.25">
      <c r="H4270" s="6"/>
    </row>
    <row r="4271" spans="8:8" x14ac:dyDescent="0.25">
      <c r="H4271" s="6"/>
    </row>
    <row r="4272" spans="8:8" x14ac:dyDescent="0.25">
      <c r="H4272" s="6"/>
    </row>
    <row r="4273" spans="8:8" x14ac:dyDescent="0.25">
      <c r="H4273" s="6"/>
    </row>
    <row r="4274" spans="8:8" x14ac:dyDescent="0.25">
      <c r="H4274" s="6"/>
    </row>
    <row r="4275" spans="8:8" x14ac:dyDescent="0.25">
      <c r="H4275" s="6"/>
    </row>
    <row r="4276" spans="8:8" x14ac:dyDescent="0.25">
      <c r="H4276" s="6"/>
    </row>
    <row r="4277" spans="8:8" x14ac:dyDescent="0.25">
      <c r="H4277" s="6"/>
    </row>
    <row r="4278" spans="8:8" x14ac:dyDescent="0.25">
      <c r="H4278" s="6"/>
    </row>
    <row r="4279" spans="8:8" x14ac:dyDescent="0.25">
      <c r="H4279" s="6"/>
    </row>
    <row r="4280" spans="8:8" x14ac:dyDescent="0.25">
      <c r="H4280" s="6"/>
    </row>
    <row r="4281" spans="8:8" x14ac:dyDescent="0.25">
      <c r="H4281" s="6"/>
    </row>
    <row r="4282" spans="8:8" x14ac:dyDescent="0.25">
      <c r="H4282" s="6"/>
    </row>
    <row r="4283" spans="8:8" x14ac:dyDescent="0.25">
      <c r="H4283" s="6"/>
    </row>
    <row r="4284" spans="8:8" x14ac:dyDescent="0.25">
      <c r="H4284" s="6"/>
    </row>
    <row r="4285" spans="8:8" x14ac:dyDescent="0.25">
      <c r="H4285" s="6"/>
    </row>
    <row r="4286" spans="8:8" x14ac:dyDescent="0.25">
      <c r="H4286" s="6"/>
    </row>
    <row r="4287" spans="8:8" x14ac:dyDescent="0.25">
      <c r="H4287" s="6"/>
    </row>
    <row r="4288" spans="8:8" x14ac:dyDescent="0.25">
      <c r="H4288" s="6"/>
    </row>
    <row r="4289" spans="8:8" x14ac:dyDescent="0.25">
      <c r="H4289" s="6"/>
    </row>
    <row r="4290" spans="8:8" x14ac:dyDescent="0.25">
      <c r="H4290" s="6"/>
    </row>
    <row r="4291" spans="8:8" x14ac:dyDescent="0.25">
      <c r="H4291" s="6"/>
    </row>
    <row r="4292" spans="8:8" x14ac:dyDescent="0.25">
      <c r="H4292" s="6"/>
    </row>
    <row r="4293" spans="8:8" x14ac:dyDescent="0.25">
      <c r="H4293" s="6"/>
    </row>
    <row r="4294" spans="8:8" x14ac:dyDescent="0.25">
      <c r="H4294" s="6"/>
    </row>
    <row r="4295" spans="8:8" x14ac:dyDescent="0.25">
      <c r="H4295" s="6"/>
    </row>
    <row r="4296" spans="8:8" x14ac:dyDescent="0.25">
      <c r="H4296" s="6"/>
    </row>
    <row r="4297" spans="8:8" x14ac:dyDescent="0.25">
      <c r="H4297" s="6"/>
    </row>
    <row r="4298" spans="8:8" x14ac:dyDescent="0.25">
      <c r="H4298" s="6"/>
    </row>
    <row r="4299" spans="8:8" x14ac:dyDescent="0.25">
      <c r="H4299" s="6"/>
    </row>
    <row r="4300" spans="8:8" x14ac:dyDescent="0.25">
      <c r="H4300" s="6"/>
    </row>
    <row r="4301" spans="8:8" x14ac:dyDescent="0.25">
      <c r="H4301" s="6"/>
    </row>
    <row r="4302" spans="8:8" x14ac:dyDescent="0.25">
      <c r="H4302" s="6"/>
    </row>
    <row r="4303" spans="8:8" x14ac:dyDescent="0.25">
      <c r="H4303" s="6"/>
    </row>
    <row r="4304" spans="8:8" x14ac:dyDescent="0.25">
      <c r="H4304" s="6"/>
    </row>
    <row r="4305" spans="8:8" x14ac:dyDescent="0.25">
      <c r="H4305" s="6"/>
    </row>
    <row r="4306" spans="8:8" x14ac:dyDescent="0.25">
      <c r="H4306" s="6"/>
    </row>
    <row r="4307" spans="8:8" x14ac:dyDescent="0.25">
      <c r="H4307" s="6"/>
    </row>
    <row r="4308" spans="8:8" x14ac:dyDescent="0.25">
      <c r="H4308" s="6"/>
    </row>
    <row r="4309" spans="8:8" x14ac:dyDescent="0.25">
      <c r="H4309" s="6"/>
    </row>
    <row r="4310" spans="8:8" x14ac:dyDescent="0.25">
      <c r="H4310" s="6"/>
    </row>
    <row r="4311" spans="8:8" x14ac:dyDescent="0.25">
      <c r="H4311" s="6"/>
    </row>
    <row r="4312" spans="8:8" x14ac:dyDescent="0.25">
      <c r="H4312" s="6"/>
    </row>
    <row r="4313" spans="8:8" x14ac:dyDescent="0.25">
      <c r="H4313" s="6"/>
    </row>
    <row r="4314" spans="8:8" x14ac:dyDescent="0.25">
      <c r="H4314" s="6"/>
    </row>
    <row r="4315" spans="8:8" x14ac:dyDescent="0.25">
      <c r="H4315" s="6"/>
    </row>
    <row r="4316" spans="8:8" x14ac:dyDescent="0.25">
      <c r="H4316" s="6"/>
    </row>
    <row r="4317" spans="8:8" x14ac:dyDescent="0.25">
      <c r="H4317" s="6"/>
    </row>
    <row r="4318" spans="8:8" x14ac:dyDescent="0.25">
      <c r="H4318" s="6"/>
    </row>
    <row r="4319" spans="8:8" x14ac:dyDescent="0.25">
      <c r="H4319" s="6"/>
    </row>
    <row r="4320" spans="8:8" x14ac:dyDescent="0.25">
      <c r="H4320" s="6"/>
    </row>
    <row r="4321" spans="8:8" x14ac:dyDescent="0.25">
      <c r="H4321" s="6"/>
    </row>
    <row r="4322" spans="8:8" x14ac:dyDescent="0.25">
      <c r="H4322" s="6"/>
    </row>
    <row r="4323" spans="8:8" x14ac:dyDescent="0.25">
      <c r="H4323" s="6"/>
    </row>
    <row r="4324" spans="8:8" x14ac:dyDescent="0.25">
      <c r="H4324" s="6"/>
    </row>
    <row r="4325" spans="8:8" x14ac:dyDescent="0.25">
      <c r="H4325" s="6"/>
    </row>
    <row r="4326" spans="8:8" x14ac:dyDescent="0.25">
      <c r="H4326" s="6"/>
    </row>
    <row r="4327" spans="8:8" x14ac:dyDescent="0.25">
      <c r="H4327" s="6"/>
    </row>
    <row r="4328" spans="8:8" x14ac:dyDescent="0.25">
      <c r="H4328" s="6"/>
    </row>
    <row r="4329" spans="8:8" x14ac:dyDescent="0.25">
      <c r="H4329" s="6"/>
    </row>
    <row r="4330" spans="8:8" x14ac:dyDescent="0.25">
      <c r="H4330" s="6"/>
    </row>
    <row r="4331" spans="8:8" x14ac:dyDescent="0.25">
      <c r="H4331" s="6"/>
    </row>
    <row r="4332" spans="8:8" x14ac:dyDescent="0.25">
      <c r="H4332" s="6"/>
    </row>
    <row r="4333" spans="8:8" x14ac:dyDescent="0.25">
      <c r="H4333" s="6"/>
    </row>
    <row r="4334" spans="8:8" x14ac:dyDescent="0.25">
      <c r="H4334" s="6"/>
    </row>
    <row r="4335" spans="8:8" x14ac:dyDescent="0.25">
      <c r="H4335" s="6"/>
    </row>
    <row r="4336" spans="8:8" x14ac:dyDescent="0.25">
      <c r="H4336" s="6"/>
    </row>
    <row r="4337" spans="8:8" x14ac:dyDescent="0.25">
      <c r="H4337" s="6"/>
    </row>
    <row r="4338" spans="8:8" x14ac:dyDescent="0.25">
      <c r="H4338" s="6"/>
    </row>
    <row r="4339" spans="8:8" x14ac:dyDescent="0.25">
      <c r="H4339" s="6"/>
    </row>
    <row r="4340" spans="8:8" x14ac:dyDescent="0.25">
      <c r="H4340" s="6"/>
    </row>
    <row r="4341" spans="8:8" x14ac:dyDescent="0.25">
      <c r="H4341" s="6"/>
    </row>
    <row r="4342" spans="8:8" x14ac:dyDescent="0.25">
      <c r="H4342" s="6"/>
    </row>
    <row r="4343" spans="8:8" x14ac:dyDescent="0.25">
      <c r="H4343" s="6"/>
    </row>
    <row r="4344" spans="8:8" x14ac:dyDescent="0.25">
      <c r="H4344" s="6"/>
    </row>
    <row r="4345" spans="8:8" x14ac:dyDescent="0.25">
      <c r="H4345" s="6"/>
    </row>
    <row r="4346" spans="8:8" x14ac:dyDescent="0.25">
      <c r="H4346" s="6"/>
    </row>
    <row r="4347" spans="8:8" x14ac:dyDescent="0.25">
      <c r="H4347" s="6"/>
    </row>
    <row r="4348" spans="8:8" x14ac:dyDescent="0.25">
      <c r="H4348" s="6"/>
    </row>
    <row r="4349" spans="8:8" x14ac:dyDescent="0.25">
      <c r="H4349" s="6"/>
    </row>
    <row r="4350" spans="8:8" x14ac:dyDescent="0.25">
      <c r="H4350" s="6"/>
    </row>
    <row r="4351" spans="8:8" x14ac:dyDescent="0.25">
      <c r="H4351" s="6"/>
    </row>
    <row r="4352" spans="8:8" x14ac:dyDescent="0.25">
      <c r="H4352" s="6"/>
    </row>
    <row r="4353" spans="8:8" x14ac:dyDescent="0.25">
      <c r="H4353" s="6"/>
    </row>
    <row r="4354" spans="8:8" x14ac:dyDescent="0.25">
      <c r="H4354" s="6"/>
    </row>
    <row r="4355" spans="8:8" x14ac:dyDescent="0.25">
      <c r="H4355" s="6"/>
    </row>
    <row r="4356" spans="8:8" x14ac:dyDescent="0.25">
      <c r="H4356" s="6"/>
    </row>
    <row r="4357" spans="8:8" x14ac:dyDescent="0.25">
      <c r="H4357" s="6"/>
    </row>
    <row r="4358" spans="8:8" x14ac:dyDescent="0.25">
      <c r="H4358" s="6"/>
    </row>
    <row r="4359" spans="8:8" x14ac:dyDescent="0.25">
      <c r="H4359" s="6"/>
    </row>
    <row r="4360" spans="8:8" x14ac:dyDescent="0.25">
      <c r="H4360" s="6"/>
    </row>
    <row r="4361" spans="8:8" x14ac:dyDescent="0.25">
      <c r="H4361" s="6"/>
    </row>
    <row r="4362" spans="8:8" x14ac:dyDescent="0.25">
      <c r="H4362" s="6"/>
    </row>
    <row r="4363" spans="8:8" x14ac:dyDescent="0.25">
      <c r="H4363" s="6"/>
    </row>
    <row r="4364" spans="8:8" x14ac:dyDescent="0.25">
      <c r="H4364" s="6"/>
    </row>
    <row r="4365" spans="8:8" x14ac:dyDescent="0.25">
      <c r="H4365" s="6"/>
    </row>
    <row r="4366" spans="8:8" x14ac:dyDescent="0.25">
      <c r="H4366" s="6"/>
    </row>
    <row r="4367" spans="8:8" x14ac:dyDescent="0.25">
      <c r="H4367" s="6"/>
    </row>
    <row r="4368" spans="8:8" x14ac:dyDescent="0.25">
      <c r="H4368" s="6"/>
    </row>
    <row r="4369" spans="8:8" x14ac:dyDescent="0.25">
      <c r="H4369" s="6"/>
    </row>
    <row r="4370" spans="8:8" x14ac:dyDescent="0.25">
      <c r="H4370" s="6"/>
    </row>
    <row r="4371" spans="8:8" x14ac:dyDescent="0.25">
      <c r="H4371" s="6"/>
    </row>
    <row r="4372" spans="8:8" x14ac:dyDescent="0.25">
      <c r="H4372" s="6"/>
    </row>
    <row r="4373" spans="8:8" x14ac:dyDescent="0.25">
      <c r="H4373" s="6"/>
    </row>
    <row r="4374" spans="8:8" x14ac:dyDescent="0.25">
      <c r="H4374" s="6"/>
    </row>
    <row r="4375" spans="8:8" x14ac:dyDescent="0.25">
      <c r="H4375" s="6"/>
    </row>
    <row r="4376" spans="8:8" x14ac:dyDescent="0.25">
      <c r="H4376" s="6"/>
    </row>
    <row r="4377" spans="8:8" x14ac:dyDescent="0.25">
      <c r="H4377" s="6"/>
    </row>
    <row r="4378" spans="8:8" x14ac:dyDescent="0.25">
      <c r="H4378" s="6"/>
    </row>
    <row r="4379" spans="8:8" x14ac:dyDescent="0.25">
      <c r="H4379" s="6"/>
    </row>
    <row r="4380" spans="8:8" x14ac:dyDescent="0.25">
      <c r="H4380" s="6"/>
    </row>
    <row r="4381" spans="8:8" x14ac:dyDescent="0.25">
      <c r="H4381" s="6"/>
    </row>
    <row r="4382" spans="8:8" x14ac:dyDescent="0.25">
      <c r="H4382" s="6"/>
    </row>
    <row r="4383" spans="8:8" x14ac:dyDescent="0.25">
      <c r="H4383" s="6"/>
    </row>
    <row r="4384" spans="8:8" x14ac:dyDescent="0.25">
      <c r="H4384" s="6"/>
    </row>
    <row r="4385" spans="8:8" x14ac:dyDescent="0.25">
      <c r="H4385" s="6"/>
    </row>
    <row r="4386" spans="8:8" x14ac:dyDescent="0.25">
      <c r="H4386" s="6"/>
    </row>
    <row r="4387" spans="8:8" x14ac:dyDescent="0.25">
      <c r="H4387" s="6"/>
    </row>
    <row r="4388" spans="8:8" x14ac:dyDescent="0.25">
      <c r="H4388" s="6"/>
    </row>
    <row r="4389" spans="8:8" x14ac:dyDescent="0.25">
      <c r="H4389" s="6"/>
    </row>
    <row r="4390" spans="8:8" x14ac:dyDescent="0.25">
      <c r="H4390" s="6"/>
    </row>
    <row r="4391" spans="8:8" x14ac:dyDescent="0.25">
      <c r="H4391" s="6"/>
    </row>
    <row r="4392" spans="8:8" x14ac:dyDescent="0.25">
      <c r="H4392" s="6"/>
    </row>
    <row r="4393" spans="8:8" x14ac:dyDescent="0.25">
      <c r="H4393" s="6"/>
    </row>
    <row r="4394" spans="8:8" x14ac:dyDescent="0.25">
      <c r="H4394" s="6"/>
    </row>
    <row r="4395" spans="8:8" x14ac:dyDescent="0.25">
      <c r="H4395" s="6"/>
    </row>
    <row r="4396" spans="8:8" x14ac:dyDescent="0.25">
      <c r="H4396" s="6"/>
    </row>
    <row r="4397" spans="8:8" x14ac:dyDescent="0.25">
      <c r="H4397" s="6"/>
    </row>
    <row r="4398" spans="8:8" x14ac:dyDescent="0.25">
      <c r="H4398" s="6"/>
    </row>
    <row r="4399" spans="8:8" x14ac:dyDescent="0.25">
      <c r="H4399" s="6"/>
    </row>
    <row r="4400" spans="8:8" x14ac:dyDescent="0.25">
      <c r="H4400" s="6"/>
    </row>
    <row r="4401" spans="8:8" x14ac:dyDescent="0.25">
      <c r="H4401" s="6"/>
    </row>
    <row r="4402" spans="8:8" x14ac:dyDescent="0.25">
      <c r="H4402" s="6"/>
    </row>
    <row r="4403" spans="8:8" x14ac:dyDescent="0.25">
      <c r="H4403" s="6"/>
    </row>
    <row r="4404" spans="8:8" x14ac:dyDescent="0.25">
      <c r="H4404" s="6"/>
    </row>
    <row r="4405" spans="8:8" x14ac:dyDescent="0.25">
      <c r="H4405" s="6"/>
    </row>
    <row r="4406" spans="8:8" x14ac:dyDescent="0.25">
      <c r="H4406" s="6"/>
    </row>
    <row r="4407" spans="8:8" x14ac:dyDescent="0.25">
      <c r="H4407" s="6"/>
    </row>
    <row r="4408" spans="8:8" x14ac:dyDescent="0.25">
      <c r="H4408" s="6"/>
    </row>
    <row r="4409" spans="8:8" x14ac:dyDescent="0.25">
      <c r="H4409" s="6"/>
    </row>
    <row r="4410" spans="8:8" x14ac:dyDescent="0.25">
      <c r="H4410" s="6"/>
    </row>
    <row r="4411" spans="8:8" x14ac:dyDescent="0.25">
      <c r="H4411" s="6"/>
    </row>
    <row r="4412" spans="8:8" x14ac:dyDescent="0.25">
      <c r="H4412" s="6"/>
    </row>
    <row r="4413" spans="8:8" x14ac:dyDescent="0.25">
      <c r="H4413" s="6"/>
    </row>
    <row r="4414" spans="8:8" x14ac:dyDescent="0.25">
      <c r="H4414" s="6"/>
    </row>
    <row r="4415" spans="8:8" x14ac:dyDescent="0.25">
      <c r="H4415" s="6"/>
    </row>
    <row r="4416" spans="8:8" x14ac:dyDescent="0.25">
      <c r="H4416" s="6"/>
    </row>
    <row r="4417" spans="8:8" x14ac:dyDescent="0.25">
      <c r="H4417" s="6"/>
    </row>
    <row r="4418" spans="8:8" x14ac:dyDescent="0.25">
      <c r="H4418" s="6"/>
    </row>
    <row r="4419" spans="8:8" x14ac:dyDescent="0.25">
      <c r="H4419" s="6"/>
    </row>
    <row r="4420" spans="8:8" x14ac:dyDescent="0.25">
      <c r="H4420" s="6"/>
    </row>
    <row r="4421" spans="8:8" x14ac:dyDescent="0.25">
      <c r="H4421" s="6"/>
    </row>
    <row r="4422" spans="8:8" x14ac:dyDescent="0.25">
      <c r="H4422" s="6"/>
    </row>
    <row r="4423" spans="8:8" x14ac:dyDescent="0.25">
      <c r="H4423" s="6"/>
    </row>
    <row r="4424" spans="8:8" x14ac:dyDescent="0.25">
      <c r="H4424" s="6"/>
    </row>
    <row r="4425" spans="8:8" x14ac:dyDescent="0.25">
      <c r="H4425" s="6"/>
    </row>
    <row r="4426" spans="8:8" x14ac:dyDescent="0.25">
      <c r="H4426" s="6"/>
    </row>
    <row r="4427" spans="8:8" x14ac:dyDescent="0.25">
      <c r="H4427" s="6"/>
    </row>
    <row r="4428" spans="8:8" x14ac:dyDescent="0.25">
      <c r="H4428" s="6"/>
    </row>
    <row r="4429" spans="8:8" x14ac:dyDescent="0.25">
      <c r="H4429" s="6"/>
    </row>
    <row r="4430" spans="8:8" x14ac:dyDescent="0.25">
      <c r="H4430" s="6"/>
    </row>
    <row r="4431" spans="8:8" x14ac:dyDescent="0.25">
      <c r="H4431" s="6"/>
    </row>
    <row r="4432" spans="8:8" x14ac:dyDescent="0.25">
      <c r="H4432" s="6"/>
    </row>
    <row r="4433" spans="8:8" x14ac:dyDescent="0.25">
      <c r="H4433" s="6"/>
    </row>
    <row r="4434" spans="8:8" x14ac:dyDescent="0.25">
      <c r="H4434" s="6"/>
    </row>
    <row r="4435" spans="8:8" x14ac:dyDescent="0.25">
      <c r="H4435" s="6"/>
    </row>
    <row r="4436" spans="8:8" x14ac:dyDescent="0.25">
      <c r="H4436" s="6"/>
    </row>
    <row r="4437" spans="8:8" x14ac:dyDescent="0.25">
      <c r="H4437" s="6"/>
    </row>
    <row r="4438" spans="8:8" x14ac:dyDescent="0.25">
      <c r="H4438" s="6"/>
    </row>
    <row r="4439" spans="8:8" x14ac:dyDescent="0.25">
      <c r="H4439" s="6"/>
    </row>
    <row r="4440" spans="8:8" x14ac:dyDescent="0.25">
      <c r="H4440" s="6"/>
    </row>
    <row r="4441" spans="8:8" x14ac:dyDescent="0.25">
      <c r="H4441" s="6"/>
    </row>
    <row r="4442" spans="8:8" x14ac:dyDescent="0.25">
      <c r="H4442" s="6"/>
    </row>
    <row r="4443" spans="8:8" x14ac:dyDescent="0.25">
      <c r="H4443" s="6"/>
    </row>
    <row r="4444" spans="8:8" x14ac:dyDescent="0.25">
      <c r="H4444" s="6"/>
    </row>
    <row r="4445" spans="8:8" x14ac:dyDescent="0.25">
      <c r="H4445" s="6"/>
    </row>
    <row r="4446" spans="8:8" x14ac:dyDescent="0.25">
      <c r="H4446" s="6"/>
    </row>
    <row r="4447" spans="8:8" x14ac:dyDescent="0.25">
      <c r="H4447" s="6"/>
    </row>
    <row r="4448" spans="8:8" x14ac:dyDescent="0.25">
      <c r="H4448" s="6"/>
    </row>
    <row r="4449" spans="8:8" x14ac:dyDescent="0.25">
      <c r="H4449" s="6"/>
    </row>
    <row r="4450" spans="8:8" x14ac:dyDescent="0.25">
      <c r="H4450" s="6"/>
    </row>
    <row r="4451" spans="8:8" x14ac:dyDescent="0.25">
      <c r="H4451" s="6"/>
    </row>
    <row r="4452" spans="8:8" x14ac:dyDescent="0.25">
      <c r="H4452" s="6"/>
    </row>
    <row r="4453" spans="8:8" x14ac:dyDescent="0.25">
      <c r="H4453" s="6"/>
    </row>
    <row r="4454" spans="8:8" x14ac:dyDescent="0.25">
      <c r="H4454" s="6"/>
    </row>
    <row r="4455" spans="8:8" x14ac:dyDescent="0.25">
      <c r="H4455" s="6"/>
    </row>
    <row r="4456" spans="8:8" x14ac:dyDescent="0.25">
      <c r="H4456" s="6"/>
    </row>
    <row r="4457" spans="8:8" x14ac:dyDescent="0.25">
      <c r="H4457" s="6"/>
    </row>
    <row r="4458" spans="8:8" x14ac:dyDescent="0.25">
      <c r="H4458" s="6"/>
    </row>
    <row r="4459" spans="8:8" x14ac:dyDescent="0.25">
      <c r="H4459" s="6"/>
    </row>
    <row r="4460" spans="8:8" x14ac:dyDescent="0.25">
      <c r="H4460" s="6"/>
    </row>
    <row r="4461" spans="8:8" x14ac:dyDescent="0.25">
      <c r="H4461" s="6"/>
    </row>
    <row r="4462" spans="8:8" x14ac:dyDescent="0.25">
      <c r="H4462" s="6"/>
    </row>
    <row r="4463" spans="8:8" x14ac:dyDescent="0.25">
      <c r="H4463" s="6"/>
    </row>
    <row r="4464" spans="8:8" x14ac:dyDescent="0.25">
      <c r="H4464" s="6"/>
    </row>
    <row r="4465" spans="8:8" x14ac:dyDescent="0.25">
      <c r="H4465" s="6"/>
    </row>
    <row r="4466" spans="8:8" x14ac:dyDescent="0.25">
      <c r="H4466" s="6"/>
    </row>
    <row r="4467" spans="8:8" x14ac:dyDescent="0.25">
      <c r="H4467" s="6"/>
    </row>
    <row r="4468" spans="8:8" x14ac:dyDescent="0.25">
      <c r="H4468" s="6"/>
    </row>
    <row r="4469" spans="8:8" x14ac:dyDescent="0.25">
      <c r="H4469" s="6"/>
    </row>
    <row r="4470" spans="8:8" x14ac:dyDescent="0.25">
      <c r="H4470" s="6"/>
    </row>
    <row r="4471" spans="8:8" x14ac:dyDescent="0.25">
      <c r="H4471" s="6"/>
    </row>
    <row r="4472" spans="8:8" x14ac:dyDescent="0.25">
      <c r="H4472" s="6"/>
    </row>
    <row r="4473" spans="8:8" x14ac:dyDescent="0.25">
      <c r="H4473" s="6"/>
    </row>
    <row r="4474" spans="8:8" x14ac:dyDescent="0.25">
      <c r="H4474" s="6"/>
    </row>
    <row r="4475" spans="8:8" x14ac:dyDescent="0.25">
      <c r="H4475" s="6"/>
    </row>
    <row r="4476" spans="8:8" x14ac:dyDescent="0.25">
      <c r="H4476" s="6"/>
    </row>
    <row r="4477" spans="8:8" x14ac:dyDescent="0.25">
      <c r="H4477" s="6"/>
    </row>
    <row r="4478" spans="8:8" x14ac:dyDescent="0.25">
      <c r="H4478" s="6"/>
    </row>
    <row r="4479" spans="8:8" x14ac:dyDescent="0.25">
      <c r="H4479" s="6"/>
    </row>
    <row r="4480" spans="8:8" x14ac:dyDescent="0.25">
      <c r="H4480" s="6"/>
    </row>
    <row r="4481" spans="8:8" x14ac:dyDescent="0.25">
      <c r="H4481" s="6"/>
    </row>
    <row r="4482" spans="8:8" x14ac:dyDescent="0.25">
      <c r="H4482" s="6"/>
    </row>
    <row r="4483" spans="8:8" x14ac:dyDescent="0.25">
      <c r="H4483" s="6"/>
    </row>
    <row r="4484" spans="8:8" x14ac:dyDescent="0.25">
      <c r="H4484" s="6"/>
    </row>
    <row r="4485" spans="8:8" x14ac:dyDescent="0.25">
      <c r="H4485" s="6"/>
    </row>
    <row r="4486" spans="8:8" x14ac:dyDescent="0.25">
      <c r="H4486" s="6"/>
    </row>
    <row r="4487" spans="8:8" x14ac:dyDescent="0.25">
      <c r="H4487" s="6"/>
    </row>
    <row r="4488" spans="8:8" x14ac:dyDescent="0.25">
      <c r="H4488" s="6"/>
    </row>
    <row r="4489" spans="8:8" x14ac:dyDescent="0.25">
      <c r="H4489" s="6"/>
    </row>
    <row r="4490" spans="8:8" x14ac:dyDescent="0.25">
      <c r="H4490" s="6"/>
    </row>
    <row r="4491" spans="8:8" x14ac:dyDescent="0.25">
      <c r="H4491" s="6"/>
    </row>
    <row r="4492" spans="8:8" x14ac:dyDescent="0.25">
      <c r="H4492" s="6"/>
    </row>
    <row r="4493" spans="8:8" x14ac:dyDescent="0.25">
      <c r="H4493" s="6"/>
    </row>
    <row r="4494" spans="8:8" x14ac:dyDescent="0.25">
      <c r="H4494" s="6"/>
    </row>
    <row r="4495" spans="8:8" x14ac:dyDescent="0.25">
      <c r="H4495" s="6"/>
    </row>
    <row r="4496" spans="8:8" x14ac:dyDescent="0.25">
      <c r="H4496" s="6"/>
    </row>
    <row r="4497" spans="8:8" x14ac:dyDescent="0.25">
      <c r="H4497" s="6"/>
    </row>
    <row r="4498" spans="8:8" x14ac:dyDescent="0.25">
      <c r="H4498" s="6"/>
    </row>
    <row r="4499" spans="8:8" x14ac:dyDescent="0.25">
      <c r="H4499" s="6"/>
    </row>
    <row r="4500" spans="8:8" x14ac:dyDescent="0.25">
      <c r="H4500" s="6"/>
    </row>
    <row r="4501" spans="8:8" x14ac:dyDescent="0.25">
      <c r="H4501" s="6"/>
    </row>
    <row r="4502" spans="8:8" x14ac:dyDescent="0.25">
      <c r="H4502" s="6"/>
    </row>
    <row r="4503" spans="8:8" x14ac:dyDescent="0.25">
      <c r="H4503" s="6"/>
    </row>
    <row r="4504" spans="8:8" x14ac:dyDescent="0.25">
      <c r="H4504" s="6"/>
    </row>
    <row r="4505" spans="8:8" x14ac:dyDescent="0.25">
      <c r="H4505" s="6"/>
    </row>
    <row r="4506" spans="8:8" x14ac:dyDescent="0.25">
      <c r="H4506" s="6"/>
    </row>
    <row r="4507" spans="8:8" x14ac:dyDescent="0.25">
      <c r="H4507" s="6"/>
    </row>
    <row r="4508" spans="8:8" x14ac:dyDescent="0.25">
      <c r="H4508" s="6"/>
    </row>
    <row r="4509" spans="8:8" x14ac:dyDescent="0.25">
      <c r="H4509" s="6"/>
    </row>
    <row r="4510" spans="8:8" x14ac:dyDescent="0.25">
      <c r="H4510" s="6"/>
    </row>
    <row r="4511" spans="8:8" x14ac:dyDescent="0.25">
      <c r="H4511" s="6"/>
    </row>
    <row r="4512" spans="8:8" x14ac:dyDescent="0.25">
      <c r="H4512" s="6"/>
    </row>
    <row r="4513" spans="8:8" x14ac:dyDescent="0.25">
      <c r="H4513" s="6"/>
    </row>
    <row r="4514" spans="8:8" x14ac:dyDescent="0.25">
      <c r="H4514" s="6"/>
    </row>
    <row r="4515" spans="8:8" x14ac:dyDescent="0.25">
      <c r="H4515" s="6"/>
    </row>
    <row r="4516" spans="8:8" x14ac:dyDescent="0.25">
      <c r="H4516" s="6"/>
    </row>
    <row r="4517" spans="8:8" x14ac:dyDescent="0.25">
      <c r="H4517" s="6"/>
    </row>
    <row r="4518" spans="8:8" x14ac:dyDescent="0.25">
      <c r="H4518" s="6"/>
    </row>
    <row r="4519" spans="8:8" x14ac:dyDescent="0.25">
      <c r="H4519" s="6"/>
    </row>
    <row r="4520" spans="8:8" x14ac:dyDescent="0.25">
      <c r="H4520" s="6"/>
    </row>
    <row r="4521" spans="8:8" x14ac:dyDescent="0.25">
      <c r="H4521" s="6"/>
    </row>
    <row r="4522" spans="8:8" x14ac:dyDescent="0.25">
      <c r="H4522" s="6"/>
    </row>
    <row r="4523" spans="8:8" x14ac:dyDescent="0.25">
      <c r="H4523" s="6"/>
    </row>
    <row r="4524" spans="8:8" x14ac:dyDescent="0.25">
      <c r="H4524" s="6"/>
    </row>
    <row r="4525" spans="8:8" x14ac:dyDescent="0.25">
      <c r="H4525" s="6"/>
    </row>
    <row r="4526" spans="8:8" x14ac:dyDescent="0.25">
      <c r="H4526" s="6"/>
    </row>
    <row r="4527" spans="8:8" x14ac:dyDescent="0.25">
      <c r="H4527" s="6"/>
    </row>
    <row r="4528" spans="8:8" x14ac:dyDescent="0.25">
      <c r="H4528" s="6"/>
    </row>
    <row r="4529" spans="8:8" x14ac:dyDescent="0.25">
      <c r="H4529" s="6"/>
    </row>
    <row r="4530" spans="8:8" x14ac:dyDescent="0.25">
      <c r="H4530" s="6"/>
    </row>
    <row r="4531" spans="8:8" x14ac:dyDescent="0.25">
      <c r="H4531" s="6"/>
    </row>
    <row r="4532" spans="8:8" x14ac:dyDescent="0.25">
      <c r="H4532" s="6"/>
    </row>
    <row r="4533" spans="8:8" x14ac:dyDescent="0.25">
      <c r="H4533" s="6"/>
    </row>
    <row r="4534" spans="8:8" x14ac:dyDescent="0.25">
      <c r="H4534" s="6"/>
    </row>
    <row r="4535" spans="8:8" x14ac:dyDescent="0.25">
      <c r="H4535" s="6"/>
    </row>
    <row r="4536" spans="8:8" x14ac:dyDescent="0.25">
      <c r="H4536" s="6"/>
    </row>
    <row r="4537" spans="8:8" x14ac:dyDescent="0.25">
      <c r="H4537" s="6"/>
    </row>
    <row r="4538" spans="8:8" x14ac:dyDescent="0.25">
      <c r="H4538" s="6"/>
    </row>
    <row r="4539" spans="8:8" x14ac:dyDescent="0.25">
      <c r="H4539" s="6"/>
    </row>
    <row r="4540" spans="8:8" x14ac:dyDescent="0.25">
      <c r="H4540" s="6"/>
    </row>
    <row r="4541" spans="8:8" x14ac:dyDescent="0.25">
      <c r="H4541" s="6"/>
    </row>
    <row r="4542" spans="8:8" x14ac:dyDescent="0.25">
      <c r="H4542" s="6"/>
    </row>
    <row r="4543" spans="8:8" x14ac:dyDescent="0.25">
      <c r="H4543" s="6"/>
    </row>
    <row r="4544" spans="8:8" x14ac:dyDescent="0.25">
      <c r="H4544" s="6"/>
    </row>
    <row r="4545" spans="8:8" x14ac:dyDescent="0.25">
      <c r="H4545" s="6"/>
    </row>
    <row r="4546" spans="8:8" x14ac:dyDescent="0.25">
      <c r="H4546" s="6"/>
    </row>
    <row r="4547" spans="8:8" x14ac:dyDescent="0.25">
      <c r="H4547" s="6"/>
    </row>
    <row r="4548" spans="8:8" x14ac:dyDescent="0.25">
      <c r="H4548" s="6"/>
    </row>
    <row r="4549" spans="8:8" x14ac:dyDescent="0.25">
      <c r="H4549" s="6"/>
    </row>
    <row r="4550" spans="8:8" x14ac:dyDescent="0.25">
      <c r="H4550" s="6"/>
    </row>
    <row r="4551" spans="8:8" x14ac:dyDescent="0.25">
      <c r="H4551" s="6"/>
    </row>
    <row r="4552" spans="8:8" x14ac:dyDescent="0.25">
      <c r="H4552" s="6"/>
    </row>
    <row r="4553" spans="8:8" x14ac:dyDescent="0.25">
      <c r="H4553" s="6"/>
    </row>
    <row r="4554" spans="8:8" x14ac:dyDescent="0.25">
      <c r="H4554" s="6"/>
    </row>
    <row r="4555" spans="8:8" x14ac:dyDescent="0.25">
      <c r="H4555" s="6"/>
    </row>
    <row r="4556" spans="8:8" x14ac:dyDescent="0.25">
      <c r="H4556" s="6"/>
    </row>
    <row r="4557" spans="8:8" x14ac:dyDescent="0.25">
      <c r="H4557" s="6"/>
    </row>
    <row r="4558" spans="8:8" x14ac:dyDescent="0.25">
      <c r="H4558" s="6"/>
    </row>
    <row r="4559" spans="8:8" x14ac:dyDescent="0.25">
      <c r="H4559" s="6"/>
    </row>
    <row r="4560" spans="8:8" x14ac:dyDescent="0.25">
      <c r="H4560" s="6"/>
    </row>
    <row r="4561" spans="8:8" x14ac:dyDescent="0.25">
      <c r="H4561" s="6"/>
    </row>
    <row r="4562" spans="8:8" x14ac:dyDescent="0.25">
      <c r="H4562" s="6"/>
    </row>
    <row r="4563" spans="8:8" x14ac:dyDescent="0.25">
      <c r="H4563" s="6"/>
    </row>
    <row r="4564" spans="8:8" x14ac:dyDescent="0.25">
      <c r="H4564" s="6"/>
    </row>
    <row r="4565" spans="8:8" x14ac:dyDescent="0.25">
      <c r="H4565" s="6"/>
    </row>
    <row r="4566" spans="8:8" x14ac:dyDescent="0.25">
      <c r="H4566" s="6"/>
    </row>
    <row r="4567" spans="8:8" x14ac:dyDescent="0.25">
      <c r="H4567" s="6"/>
    </row>
    <row r="4568" spans="8:8" x14ac:dyDescent="0.25">
      <c r="H4568" s="6"/>
    </row>
    <row r="4569" spans="8:8" x14ac:dyDescent="0.25">
      <c r="H4569" s="6"/>
    </row>
    <row r="4570" spans="8:8" x14ac:dyDescent="0.25">
      <c r="H4570" s="6"/>
    </row>
    <row r="4571" spans="8:8" x14ac:dyDescent="0.25">
      <c r="H4571" s="6"/>
    </row>
    <row r="4572" spans="8:8" x14ac:dyDescent="0.25">
      <c r="H4572" s="6"/>
    </row>
    <row r="4573" spans="8:8" x14ac:dyDescent="0.25">
      <c r="H4573" s="6"/>
    </row>
    <row r="4574" spans="8:8" x14ac:dyDescent="0.25">
      <c r="H4574" s="6"/>
    </row>
    <row r="4575" spans="8:8" x14ac:dyDescent="0.25">
      <c r="H4575" s="6"/>
    </row>
    <row r="4576" spans="8:8" x14ac:dyDescent="0.25">
      <c r="H4576" s="6"/>
    </row>
    <row r="4577" spans="8:8" x14ac:dyDescent="0.25">
      <c r="H4577" s="6"/>
    </row>
    <row r="4578" spans="8:8" x14ac:dyDescent="0.25">
      <c r="H4578" s="6"/>
    </row>
    <row r="4579" spans="8:8" x14ac:dyDescent="0.25">
      <c r="H4579" s="6"/>
    </row>
    <row r="4580" spans="8:8" x14ac:dyDescent="0.25">
      <c r="H4580" s="6"/>
    </row>
    <row r="4581" spans="8:8" x14ac:dyDescent="0.25">
      <c r="H4581" s="6"/>
    </row>
    <row r="4582" spans="8:8" x14ac:dyDescent="0.25">
      <c r="H4582" s="6"/>
    </row>
    <row r="4583" spans="8:8" x14ac:dyDescent="0.25">
      <c r="H4583" s="6"/>
    </row>
    <row r="4584" spans="8:8" x14ac:dyDescent="0.25">
      <c r="H4584" s="6"/>
    </row>
    <row r="4585" spans="8:8" x14ac:dyDescent="0.25">
      <c r="H4585" s="6"/>
    </row>
    <row r="4586" spans="8:8" x14ac:dyDescent="0.25">
      <c r="H4586" s="6"/>
    </row>
    <row r="4587" spans="8:8" x14ac:dyDescent="0.25">
      <c r="H4587" s="6"/>
    </row>
    <row r="4588" spans="8:8" x14ac:dyDescent="0.25">
      <c r="H4588" s="6"/>
    </row>
    <row r="4589" spans="8:8" x14ac:dyDescent="0.25">
      <c r="H4589" s="6"/>
    </row>
    <row r="4590" spans="8:8" x14ac:dyDescent="0.25">
      <c r="H4590" s="6"/>
    </row>
    <row r="4591" spans="8:8" x14ac:dyDescent="0.25">
      <c r="H4591" s="6"/>
    </row>
    <row r="4592" spans="8:8" x14ac:dyDescent="0.25">
      <c r="H4592" s="6"/>
    </row>
    <row r="4593" spans="8:8" x14ac:dyDescent="0.25">
      <c r="H4593" s="6"/>
    </row>
    <row r="4594" spans="8:8" x14ac:dyDescent="0.25">
      <c r="H4594" s="6"/>
    </row>
    <row r="4595" spans="8:8" x14ac:dyDescent="0.25">
      <c r="H4595" s="6"/>
    </row>
    <row r="4596" spans="8:8" x14ac:dyDescent="0.25">
      <c r="H4596" s="6"/>
    </row>
    <row r="4597" spans="8:8" x14ac:dyDescent="0.25">
      <c r="H4597" s="6"/>
    </row>
    <row r="4598" spans="8:8" x14ac:dyDescent="0.25">
      <c r="H4598" s="6"/>
    </row>
    <row r="4599" spans="8:8" x14ac:dyDescent="0.25">
      <c r="H4599" s="6"/>
    </row>
    <row r="4600" spans="8:8" x14ac:dyDescent="0.25">
      <c r="H4600" s="6"/>
    </row>
    <row r="4601" spans="8:8" x14ac:dyDescent="0.25">
      <c r="H4601" s="6"/>
    </row>
    <row r="4602" spans="8:8" x14ac:dyDescent="0.25">
      <c r="H4602" s="6"/>
    </row>
    <row r="4603" spans="8:8" x14ac:dyDescent="0.25">
      <c r="H4603" s="6"/>
    </row>
    <row r="4604" spans="8:8" x14ac:dyDescent="0.25">
      <c r="H4604" s="6"/>
    </row>
    <row r="4605" spans="8:8" x14ac:dyDescent="0.25">
      <c r="H4605" s="6"/>
    </row>
    <row r="4606" spans="8:8" x14ac:dyDescent="0.25">
      <c r="H4606" s="6"/>
    </row>
    <row r="4607" spans="8:8" x14ac:dyDescent="0.25">
      <c r="H4607" s="6"/>
    </row>
    <row r="4608" spans="8:8" x14ac:dyDescent="0.25">
      <c r="H4608" s="6"/>
    </row>
    <row r="4609" spans="8:8" x14ac:dyDescent="0.25">
      <c r="H4609" s="6"/>
    </row>
    <row r="4610" spans="8:8" x14ac:dyDescent="0.25">
      <c r="H4610" s="6"/>
    </row>
    <row r="4611" spans="8:8" x14ac:dyDescent="0.25">
      <c r="H4611" s="6"/>
    </row>
    <row r="4612" spans="8:8" x14ac:dyDescent="0.25">
      <c r="H4612" s="6"/>
    </row>
    <row r="4613" spans="8:8" x14ac:dyDescent="0.25">
      <c r="H4613" s="6"/>
    </row>
    <row r="4614" spans="8:8" x14ac:dyDescent="0.25">
      <c r="H4614" s="6"/>
    </row>
    <row r="4615" spans="8:8" x14ac:dyDescent="0.25">
      <c r="H4615" s="6"/>
    </row>
    <row r="4616" spans="8:8" x14ac:dyDescent="0.25">
      <c r="H4616" s="6"/>
    </row>
    <row r="4617" spans="8:8" x14ac:dyDescent="0.25">
      <c r="H4617" s="6"/>
    </row>
    <row r="4618" spans="8:8" x14ac:dyDescent="0.25">
      <c r="H4618" s="6"/>
    </row>
    <row r="4619" spans="8:8" x14ac:dyDescent="0.25">
      <c r="H4619" s="6"/>
    </row>
    <row r="4620" spans="8:8" x14ac:dyDescent="0.25">
      <c r="H4620" s="6"/>
    </row>
    <row r="4621" spans="8:8" x14ac:dyDescent="0.25">
      <c r="H4621" s="6"/>
    </row>
    <row r="4622" spans="8:8" x14ac:dyDescent="0.25">
      <c r="H4622" s="6"/>
    </row>
    <row r="4623" spans="8:8" x14ac:dyDescent="0.25">
      <c r="H4623" s="6"/>
    </row>
    <row r="4624" spans="8:8" x14ac:dyDescent="0.25">
      <c r="H4624" s="6"/>
    </row>
    <row r="4625" spans="8:8" x14ac:dyDescent="0.25">
      <c r="H4625" s="6"/>
    </row>
    <row r="4626" spans="8:8" x14ac:dyDescent="0.25">
      <c r="H4626" s="6"/>
    </row>
    <row r="4627" spans="8:8" x14ac:dyDescent="0.25">
      <c r="H4627" s="6"/>
    </row>
    <row r="4628" spans="8:8" x14ac:dyDescent="0.25">
      <c r="H4628" s="6"/>
    </row>
    <row r="4629" spans="8:8" x14ac:dyDescent="0.25">
      <c r="H4629" s="6"/>
    </row>
    <row r="4630" spans="8:8" x14ac:dyDescent="0.25">
      <c r="H4630" s="6"/>
    </row>
    <row r="4631" spans="8:8" x14ac:dyDescent="0.25">
      <c r="H4631" s="6"/>
    </row>
    <row r="4632" spans="8:8" x14ac:dyDescent="0.25">
      <c r="H4632" s="6"/>
    </row>
    <row r="4633" spans="8:8" x14ac:dyDescent="0.25">
      <c r="H4633" s="6"/>
    </row>
    <row r="4634" spans="8:8" x14ac:dyDescent="0.25">
      <c r="H4634" s="6"/>
    </row>
    <row r="4635" spans="8:8" x14ac:dyDescent="0.25">
      <c r="H4635" s="6"/>
    </row>
    <row r="4636" spans="8:8" x14ac:dyDescent="0.25">
      <c r="H4636" s="6"/>
    </row>
    <row r="4637" spans="8:8" x14ac:dyDescent="0.25">
      <c r="H4637" s="6"/>
    </row>
    <row r="4638" spans="8:8" x14ac:dyDescent="0.25">
      <c r="H4638" s="6"/>
    </row>
    <row r="4639" spans="8:8" x14ac:dyDescent="0.25">
      <c r="H4639" s="6"/>
    </row>
    <row r="4640" spans="8:8" x14ac:dyDescent="0.25">
      <c r="H4640" s="6"/>
    </row>
    <row r="4641" spans="8:8" x14ac:dyDescent="0.25">
      <c r="H4641" s="6"/>
    </row>
    <row r="4642" spans="8:8" x14ac:dyDescent="0.25">
      <c r="H4642" s="6"/>
    </row>
    <row r="4643" spans="8:8" x14ac:dyDescent="0.25">
      <c r="H4643" s="6"/>
    </row>
    <row r="4644" spans="8:8" x14ac:dyDescent="0.25">
      <c r="H4644" s="6"/>
    </row>
    <row r="4645" spans="8:8" x14ac:dyDescent="0.25">
      <c r="H4645" s="6"/>
    </row>
    <row r="4646" spans="8:8" x14ac:dyDescent="0.25">
      <c r="H4646" s="6"/>
    </row>
    <row r="4647" spans="8:8" x14ac:dyDescent="0.25">
      <c r="H4647" s="6"/>
    </row>
    <row r="4648" spans="8:8" x14ac:dyDescent="0.25">
      <c r="H4648" s="6"/>
    </row>
    <row r="4649" spans="8:8" x14ac:dyDescent="0.25">
      <c r="H4649" s="6"/>
    </row>
    <row r="4650" spans="8:8" x14ac:dyDescent="0.25">
      <c r="H4650" s="6"/>
    </row>
    <row r="4651" spans="8:8" x14ac:dyDescent="0.25">
      <c r="H4651" s="6"/>
    </row>
    <row r="4652" spans="8:8" x14ac:dyDescent="0.25">
      <c r="H4652" s="6"/>
    </row>
    <row r="4653" spans="8:8" x14ac:dyDescent="0.25">
      <c r="H4653" s="6"/>
    </row>
    <row r="4654" spans="8:8" x14ac:dyDescent="0.25">
      <c r="H4654" s="6"/>
    </row>
    <row r="4655" spans="8:8" x14ac:dyDescent="0.25">
      <c r="H4655" s="6"/>
    </row>
    <row r="4656" spans="8:8" x14ac:dyDescent="0.25">
      <c r="H4656" s="6"/>
    </row>
    <row r="4657" spans="8:8" x14ac:dyDescent="0.25">
      <c r="H4657" s="6"/>
    </row>
    <row r="4658" spans="8:8" x14ac:dyDescent="0.25">
      <c r="H4658" s="6"/>
    </row>
    <row r="4659" spans="8:8" x14ac:dyDescent="0.25">
      <c r="H4659" s="6"/>
    </row>
    <row r="4660" spans="8:8" x14ac:dyDescent="0.25">
      <c r="H4660" s="6"/>
    </row>
    <row r="4661" spans="8:8" x14ac:dyDescent="0.25">
      <c r="H4661" s="6"/>
    </row>
    <row r="4662" spans="8:8" x14ac:dyDescent="0.25">
      <c r="H4662" s="6"/>
    </row>
    <row r="4663" spans="8:8" x14ac:dyDescent="0.25">
      <c r="H4663" s="6"/>
    </row>
    <row r="4664" spans="8:8" x14ac:dyDescent="0.25">
      <c r="H4664" s="6"/>
    </row>
    <row r="4665" spans="8:8" x14ac:dyDescent="0.25">
      <c r="H4665" s="6"/>
    </row>
    <row r="4666" spans="8:8" x14ac:dyDescent="0.25">
      <c r="H4666" s="6"/>
    </row>
    <row r="4667" spans="8:8" x14ac:dyDescent="0.25">
      <c r="H4667" s="6"/>
    </row>
    <row r="4668" spans="8:8" x14ac:dyDescent="0.25">
      <c r="H4668" s="6"/>
    </row>
    <row r="4669" spans="8:8" x14ac:dyDescent="0.25">
      <c r="H4669" s="6"/>
    </row>
    <row r="4670" spans="8:8" x14ac:dyDescent="0.25">
      <c r="H4670" s="6"/>
    </row>
    <row r="4671" spans="8:8" x14ac:dyDescent="0.25">
      <c r="H4671" s="6"/>
    </row>
    <row r="4672" spans="8:8" x14ac:dyDescent="0.25">
      <c r="H4672" s="6"/>
    </row>
    <row r="4673" spans="8:8" x14ac:dyDescent="0.25">
      <c r="H4673" s="6"/>
    </row>
    <row r="4674" spans="8:8" x14ac:dyDescent="0.25">
      <c r="H4674" s="6"/>
    </row>
    <row r="4675" spans="8:8" x14ac:dyDescent="0.25">
      <c r="H4675" s="6"/>
    </row>
    <row r="4676" spans="8:8" x14ac:dyDescent="0.25">
      <c r="H4676" s="6"/>
    </row>
    <row r="4677" spans="8:8" x14ac:dyDescent="0.25">
      <c r="H4677" s="6"/>
    </row>
    <row r="4678" spans="8:8" x14ac:dyDescent="0.25">
      <c r="H4678" s="6"/>
    </row>
    <row r="4679" spans="8:8" x14ac:dyDescent="0.25">
      <c r="H4679" s="6"/>
    </row>
    <row r="4680" spans="8:8" x14ac:dyDescent="0.25">
      <c r="H4680" s="6"/>
    </row>
    <row r="4681" spans="8:8" x14ac:dyDescent="0.25">
      <c r="H4681" s="6"/>
    </row>
    <row r="4682" spans="8:8" x14ac:dyDescent="0.25">
      <c r="H4682" s="6"/>
    </row>
    <row r="4683" spans="8:8" x14ac:dyDescent="0.25">
      <c r="H4683" s="6"/>
    </row>
    <row r="4684" spans="8:8" x14ac:dyDescent="0.25">
      <c r="H4684" s="6"/>
    </row>
    <row r="4685" spans="8:8" x14ac:dyDescent="0.25">
      <c r="H4685" s="6"/>
    </row>
    <row r="4686" spans="8:8" x14ac:dyDescent="0.25">
      <c r="H4686" s="6"/>
    </row>
    <row r="4687" spans="8:8" x14ac:dyDescent="0.25">
      <c r="H4687" s="6"/>
    </row>
    <row r="4688" spans="8:8" x14ac:dyDescent="0.25">
      <c r="H4688" s="6"/>
    </row>
    <row r="4689" spans="8:8" x14ac:dyDescent="0.25">
      <c r="H4689" s="6"/>
    </row>
    <row r="4690" spans="8:8" x14ac:dyDescent="0.25">
      <c r="H4690" s="6"/>
    </row>
    <row r="4691" spans="8:8" x14ac:dyDescent="0.25">
      <c r="H4691" s="6"/>
    </row>
    <row r="4692" spans="8:8" x14ac:dyDescent="0.25">
      <c r="H4692" s="6"/>
    </row>
    <row r="4693" spans="8:8" x14ac:dyDescent="0.25">
      <c r="H4693" s="6"/>
    </row>
    <row r="4694" spans="8:8" x14ac:dyDescent="0.25">
      <c r="H4694" s="6"/>
    </row>
    <row r="4695" spans="8:8" x14ac:dyDescent="0.25">
      <c r="H4695" s="6"/>
    </row>
    <row r="4696" spans="8:8" x14ac:dyDescent="0.25">
      <c r="H4696" s="6"/>
    </row>
    <row r="4697" spans="8:8" x14ac:dyDescent="0.25">
      <c r="H4697" s="6"/>
    </row>
    <row r="4698" spans="8:8" x14ac:dyDescent="0.25">
      <c r="H4698" s="6"/>
    </row>
    <row r="4699" spans="8:8" x14ac:dyDescent="0.25">
      <c r="H4699" s="6"/>
    </row>
    <row r="4700" spans="8:8" x14ac:dyDescent="0.25">
      <c r="H4700" s="6"/>
    </row>
    <row r="4701" spans="8:8" x14ac:dyDescent="0.25">
      <c r="H4701" s="6"/>
    </row>
    <row r="4702" spans="8:8" x14ac:dyDescent="0.25">
      <c r="H4702" s="6"/>
    </row>
    <row r="4703" spans="8:8" x14ac:dyDescent="0.25">
      <c r="H4703" s="6"/>
    </row>
    <row r="4704" spans="8:8" x14ac:dyDescent="0.25">
      <c r="H4704" s="6"/>
    </row>
    <row r="4705" spans="8:8" x14ac:dyDescent="0.25">
      <c r="H4705" s="6"/>
    </row>
    <row r="4706" spans="8:8" x14ac:dyDescent="0.25">
      <c r="H4706" s="6"/>
    </row>
    <row r="4707" spans="8:8" x14ac:dyDescent="0.25">
      <c r="H4707" s="6"/>
    </row>
    <row r="4708" spans="8:8" x14ac:dyDescent="0.25">
      <c r="H4708" s="6"/>
    </row>
    <row r="4709" spans="8:8" x14ac:dyDescent="0.25">
      <c r="H4709" s="6"/>
    </row>
    <row r="4710" spans="8:8" x14ac:dyDescent="0.25">
      <c r="H4710" s="6"/>
    </row>
    <row r="4711" spans="8:8" x14ac:dyDescent="0.25">
      <c r="H4711" s="6"/>
    </row>
    <row r="4712" spans="8:8" x14ac:dyDescent="0.25">
      <c r="H4712" s="6"/>
    </row>
    <row r="4713" spans="8:8" x14ac:dyDescent="0.25">
      <c r="H4713" s="6"/>
    </row>
    <row r="4714" spans="8:8" x14ac:dyDescent="0.25">
      <c r="H4714" s="6"/>
    </row>
    <row r="4715" spans="8:8" x14ac:dyDescent="0.25">
      <c r="H4715" s="6"/>
    </row>
    <row r="4716" spans="8:8" x14ac:dyDescent="0.25">
      <c r="H4716" s="6"/>
    </row>
    <row r="4717" spans="8:8" x14ac:dyDescent="0.25">
      <c r="H4717" s="6"/>
    </row>
    <row r="4718" spans="8:8" x14ac:dyDescent="0.25">
      <c r="H4718" s="6"/>
    </row>
    <row r="4719" spans="8:8" x14ac:dyDescent="0.25">
      <c r="H4719" s="6"/>
    </row>
    <row r="4720" spans="8:8" x14ac:dyDescent="0.25">
      <c r="H4720" s="6"/>
    </row>
    <row r="4721" spans="8:8" x14ac:dyDescent="0.25">
      <c r="H4721" s="6"/>
    </row>
    <row r="4722" spans="8:8" x14ac:dyDescent="0.25">
      <c r="H4722" s="6"/>
    </row>
    <row r="4723" spans="8:8" x14ac:dyDescent="0.25">
      <c r="H4723" s="6"/>
    </row>
    <row r="4724" spans="8:8" x14ac:dyDescent="0.25">
      <c r="H4724" s="6"/>
    </row>
    <row r="4725" spans="8:8" x14ac:dyDescent="0.25">
      <c r="H4725" s="6"/>
    </row>
    <row r="4726" spans="8:8" x14ac:dyDescent="0.25">
      <c r="H4726" s="6"/>
    </row>
    <row r="4727" spans="8:8" x14ac:dyDescent="0.25">
      <c r="H4727" s="6"/>
    </row>
    <row r="4728" spans="8:8" x14ac:dyDescent="0.25">
      <c r="H4728" s="6"/>
    </row>
    <row r="4729" spans="8:8" x14ac:dyDescent="0.25">
      <c r="H4729" s="6"/>
    </row>
    <row r="4730" spans="8:8" x14ac:dyDescent="0.25">
      <c r="H4730" s="6"/>
    </row>
    <row r="4731" spans="8:8" x14ac:dyDescent="0.25">
      <c r="H4731" s="6"/>
    </row>
    <row r="4732" spans="8:8" x14ac:dyDescent="0.25">
      <c r="H4732" s="6"/>
    </row>
    <row r="4733" spans="8:8" x14ac:dyDescent="0.25">
      <c r="H4733" s="6"/>
    </row>
    <row r="4734" spans="8:8" x14ac:dyDescent="0.25">
      <c r="H4734" s="6"/>
    </row>
    <row r="4735" spans="8:8" x14ac:dyDescent="0.25">
      <c r="H4735" s="6"/>
    </row>
    <row r="4736" spans="8:8" x14ac:dyDescent="0.25">
      <c r="H4736" s="6"/>
    </row>
    <row r="4737" spans="8:8" x14ac:dyDescent="0.25">
      <c r="H4737" s="6"/>
    </row>
    <row r="4738" spans="8:8" x14ac:dyDescent="0.25">
      <c r="H4738" s="6"/>
    </row>
    <row r="4739" spans="8:8" x14ac:dyDescent="0.25">
      <c r="H4739" s="6"/>
    </row>
    <row r="4740" spans="8:8" x14ac:dyDescent="0.25">
      <c r="H4740" s="6"/>
    </row>
    <row r="4741" spans="8:8" x14ac:dyDescent="0.25">
      <c r="H4741" s="6"/>
    </row>
    <row r="4742" spans="8:8" x14ac:dyDescent="0.25">
      <c r="H4742" s="6"/>
    </row>
    <row r="4743" spans="8:8" x14ac:dyDescent="0.25">
      <c r="H4743" s="6"/>
    </row>
    <row r="4744" spans="8:8" x14ac:dyDescent="0.25">
      <c r="H4744" s="6"/>
    </row>
    <row r="4745" spans="8:8" x14ac:dyDescent="0.25">
      <c r="H4745" s="6"/>
    </row>
    <row r="4746" spans="8:8" x14ac:dyDescent="0.25">
      <c r="H4746" s="6"/>
    </row>
    <row r="4747" spans="8:8" x14ac:dyDescent="0.25">
      <c r="H4747" s="6"/>
    </row>
    <row r="4748" spans="8:8" x14ac:dyDescent="0.25">
      <c r="H4748" s="6"/>
    </row>
    <row r="4749" spans="8:8" x14ac:dyDescent="0.25">
      <c r="H4749" s="6"/>
    </row>
    <row r="4750" spans="8:8" x14ac:dyDescent="0.25">
      <c r="H4750" s="6"/>
    </row>
    <row r="4751" spans="8:8" x14ac:dyDescent="0.25">
      <c r="H4751" s="6"/>
    </row>
    <row r="4752" spans="8:8" x14ac:dyDescent="0.25">
      <c r="H4752" s="6"/>
    </row>
    <row r="4753" spans="8:8" x14ac:dyDescent="0.25">
      <c r="H4753" s="6"/>
    </row>
    <row r="4754" spans="8:8" x14ac:dyDescent="0.25">
      <c r="H4754" s="6"/>
    </row>
    <row r="4755" spans="8:8" x14ac:dyDescent="0.25">
      <c r="H4755" s="6"/>
    </row>
    <row r="4756" spans="8:8" x14ac:dyDescent="0.25">
      <c r="H4756" s="6"/>
    </row>
    <row r="4757" spans="8:8" x14ac:dyDescent="0.25">
      <c r="H4757" s="6"/>
    </row>
    <row r="4758" spans="8:8" x14ac:dyDescent="0.25">
      <c r="H4758" s="6"/>
    </row>
    <row r="4759" spans="8:8" x14ac:dyDescent="0.25">
      <c r="H4759" s="6"/>
    </row>
    <row r="4760" spans="8:8" x14ac:dyDescent="0.25">
      <c r="H4760" s="6"/>
    </row>
    <row r="4761" spans="8:8" x14ac:dyDescent="0.25">
      <c r="H4761" s="6"/>
    </row>
    <row r="4762" spans="8:8" x14ac:dyDescent="0.25">
      <c r="H4762" s="6"/>
    </row>
    <row r="4763" spans="8:8" x14ac:dyDescent="0.25">
      <c r="H4763" s="6"/>
    </row>
    <row r="4764" spans="8:8" x14ac:dyDescent="0.25">
      <c r="H4764" s="6"/>
    </row>
    <row r="4765" spans="8:8" x14ac:dyDescent="0.25">
      <c r="H4765" s="6"/>
    </row>
    <row r="4766" spans="8:8" x14ac:dyDescent="0.25">
      <c r="H4766" s="6"/>
    </row>
    <row r="4767" spans="8:8" x14ac:dyDescent="0.25">
      <c r="H4767" s="6"/>
    </row>
    <row r="4768" spans="8:8" x14ac:dyDescent="0.25">
      <c r="H4768" s="6"/>
    </row>
    <row r="4769" spans="8:8" x14ac:dyDescent="0.25">
      <c r="H4769" s="6"/>
    </row>
    <row r="4770" spans="8:8" x14ac:dyDescent="0.25">
      <c r="H4770" s="6"/>
    </row>
    <row r="4771" spans="8:8" x14ac:dyDescent="0.25">
      <c r="H4771" s="6"/>
    </row>
    <row r="4772" spans="8:8" x14ac:dyDescent="0.25">
      <c r="H4772" s="6"/>
    </row>
    <row r="4773" spans="8:8" x14ac:dyDescent="0.25">
      <c r="H4773" s="6"/>
    </row>
    <row r="4774" spans="8:8" x14ac:dyDescent="0.25">
      <c r="H4774" s="6"/>
    </row>
    <row r="4775" spans="8:8" x14ac:dyDescent="0.25">
      <c r="H4775" s="6"/>
    </row>
    <row r="4776" spans="8:8" x14ac:dyDescent="0.25">
      <c r="H4776" s="6"/>
    </row>
    <row r="4777" spans="8:8" x14ac:dyDescent="0.25">
      <c r="H4777" s="6"/>
    </row>
    <row r="4778" spans="8:8" x14ac:dyDescent="0.25">
      <c r="H4778" s="6"/>
    </row>
    <row r="4779" spans="8:8" x14ac:dyDescent="0.25">
      <c r="H4779" s="6"/>
    </row>
    <row r="4780" spans="8:8" x14ac:dyDescent="0.25">
      <c r="H4780" s="6"/>
    </row>
    <row r="4781" spans="8:8" x14ac:dyDescent="0.25">
      <c r="H4781" s="6"/>
    </row>
    <row r="4782" spans="8:8" x14ac:dyDescent="0.25">
      <c r="H4782" s="6"/>
    </row>
    <row r="4783" spans="8:8" x14ac:dyDescent="0.25">
      <c r="H4783" s="6"/>
    </row>
    <row r="4784" spans="8:8" x14ac:dyDescent="0.25">
      <c r="H4784" s="6"/>
    </row>
    <row r="4785" spans="8:8" x14ac:dyDescent="0.25">
      <c r="H4785" s="6"/>
    </row>
    <row r="4786" spans="8:8" x14ac:dyDescent="0.25">
      <c r="H4786" s="6"/>
    </row>
    <row r="4787" spans="8:8" x14ac:dyDescent="0.25">
      <c r="H4787" s="6"/>
    </row>
    <row r="4788" spans="8:8" x14ac:dyDescent="0.25">
      <c r="H4788" s="6"/>
    </row>
    <row r="4789" spans="8:8" x14ac:dyDescent="0.25">
      <c r="H4789" s="6"/>
    </row>
    <row r="4790" spans="8:8" x14ac:dyDescent="0.25">
      <c r="H4790" s="6"/>
    </row>
    <row r="4791" spans="8:8" x14ac:dyDescent="0.25">
      <c r="H4791" s="6"/>
    </row>
    <row r="4792" spans="8:8" x14ac:dyDescent="0.25">
      <c r="H4792" s="6"/>
    </row>
    <row r="4793" spans="8:8" x14ac:dyDescent="0.25">
      <c r="H4793" s="6"/>
    </row>
    <row r="4794" spans="8:8" x14ac:dyDescent="0.25">
      <c r="H4794" s="6"/>
    </row>
    <row r="4795" spans="8:8" x14ac:dyDescent="0.25">
      <c r="H4795" s="6"/>
    </row>
    <row r="4796" spans="8:8" x14ac:dyDescent="0.25">
      <c r="H4796" s="6"/>
    </row>
    <row r="4797" spans="8:8" x14ac:dyDescent="0.25">
      <c r="H4797" s="6"/>
    </row>
    <row r="4798" spans="8:8" x14ac:dyDescent="0.25">
      <c r="H4798" s="6"/>
    </row>
    <row r="4799" spans="8:8" x14ac:dyDescent="0.25">
      <c r="H4799" s="6"/>
    </row>
    <row r="4800" spans="8:8" x14ac:dyDescent="0.25">
      <c r="H4800" s="6"/>
    </row>
    <row r="4801" spans="8:8" x14ac:dyDescent="0.25">
      <c r="H4801" s="6"/>
    </row>
    <row r="4802" spans="8:8" x14ac:dyDescent="0.25">
      <c r="H4802" s="6"/>
    </row>
    <row r="4803" spans="8:8" x14ac:dyDescent="0.25">
      <c r="H4803" s="6"/>
    </row>
    <row r="4804" spans="8:8" x14ac:dyDescent="0.25">
      <c r="H4804" s="6"/>
    </row>
    <row r="4805" spans="8:8" x14ac:dyDescent="0.25">
      <c r="H4805" s="6"/>
    </row>
    <row r="4806" spans="8:8" x14ac:dyDescent="0.25">
      <c r="H4806" s="6"/>
    </row>
    <row r="4807" spans="8:8" x14ac:dyDescent="0.25">
      <c r="H4807" s="6"/>
    </row>
    <row r="4808" spans="8:8" x14ac:dyDescent="0.25">
      <c r="H4808" s="6"/>
    </row>
    <row r="4809" spans="8:8" x14ac:dyDescent="0.25">
      <c r="H4809" s="6"/>
    </row>
    <row r="4810" spans="8:8" x14ac:dyDescent="0.25">
      <c r="H4810" s="6"/>
    </row>
    <row r="4811" spans="8:8" x14ac:dyDescent="0.25">
      <c r="H4811" s="6"/>
    </row>
    <row r="4812" spans="8:8" x14ac:dyDescent="0.25">
      <c r="H4812" s="6"/>
    </row>
    <row r="4813" spans="8:8" x14ac:dyDescent="0.25">
      <c r="H4813" s="6"/>
    </row>
    <row r="4814" spans="8:8" x14ac:dyDescent="0.25">
      <c r="H4814" s="6"/>
    </row>
    <row r="4815" spans="8:8" x14ac:dyDescent="0.25">
      <c r="H4815" s="6"/>
    </row>
    <row r="4816" spans="8:8" x14ac:dyDescent="0.25">
      <c r="H4816" s="6"/>
    </row>
    <row r="4817" spans="8:8" x14ac:dyDescent="0.25">
      <c r="H4817" s="6"/>
    </row>
    <row r="4818" spans="8:8" x14ac:dyDescent="0.25">
      <c r="H4818" s="6"/>
    </row>
    <row r="4819" spans="8:8" x14ac:dyDescent="0.25">
      <c r="H4819" s="6"/>
    </row>
    <row r="4820" spans="8:8" x14ac:dyDescent="0.25">
      <c r="H4820" s="6"/>
    </row>
    <row r="4821" spans="8:8" x14ac:dyDescent="0.25">
      <c r="H4821" s="6"/>
    </row>
    <row r="4822" spans="8:8" x14ac:dyDescent="0.25">
      <c r="H4822" s="6"/>
    </row>
    <row r="4823" spans="8:8" x14ac:dyDescent="0.25">
      <c r="H4823" s="6"/>
    </row>
    <row r="4824" spans="8:8" x14ac:dyDescent="0.25">
      <c r="H4824" s="6"/>
    </row>
    <row r="4825" spans="8:8" x14ac:dyDescent="0.25">
      <c r="H4825" s="6"/>
    </row>
    <row r="4826" spans="8:8" x14ac:dyDescent="0.25">
      <c r="H4826" s="6"/>
    </row>
    <row r="4827" spans="8:8" x14ac:dyDescent="0.25">
      <c r="H4827" s="6"/>
    </row>
    <row r="4828" spans="8:8" x14ac:dyDescent="0.25">
      <c r="H4828" s="6"/>
    </row>
    <row r="4829" spans="8:8" x14ac:dyDescent="0.25">
      <c r="H4829" s="6"/>
    </row>
    <row r="4830" spans="8:8" x14ac:dyDescent="0.25">
      <c r="H4830" s="6"/>
    </row>
    <row r="4831" spans="8:8" x14ac:dyDescent="0.25">
      <c r="H4831" s="6"/>
    </row>
    <row r="4832" spans="8:8" x14ac:dyDescent="0.25">
      <c r="H4832" s="6"/>
    </row>
    <row r="4833" spans="8:8" x14ac:dyDescent="0.25">
      <c r="H4833" s="6"/>
    </row>
    <row r="4834" spans="8:8" x14ac:dyDescent="0.25">
      <c r="H4834" s="6"/>
    </row>
    <row r="4835" spans="8:8" x14ac:dyDescent="0.25">
      <c r="H4835" s="6"/>
    </row>
    <row r="4836" spans="8:8" x14ac:dyDescent="0.25">
      <c r="H4836" s="6"/>
    </row>
    <row r="4837" spans="8:8" x14ac:dyDescent="0.25">
      <c r="H4837" s="6"/>
    </row>
    <row r="4838" spans="8:8" x14ac:dyDescent="0.25">
      <c r="H4838" s="6"/>
    </row>
    <row r="4839" spans="8:8" x14ac:dyDescent="0.25">
      <c r="H4839" s="6"/>
    </row>
    <row r="4840" spans="8:8" x14ac:dyDescent="0.25">
      <c r="H4840" s="6"/>
    </row>
    <row r="4841" spans="8:8" x14ac:dyDescent="0.25">
      <c r="H4841" s="6"/>
    </row>
    <row r="4842" spans="8:8" x14ac:dyDescent="0.25">
      <c r="H4842" s="6"/>
    </row>
    <row r="4843" spans="8:8" x14ac:dyDescent="0.25">
      <c r="H4843" s="6"/>
    </row>
    <row r="4844" spans="8:8" x14ac:dyDescent="0.25">
      <c r="H4844" s="6"/>
    </row>
    <row r="4845" spans="8:8" x14ac:dyDescent="0.25">
      <c r="H4845" s="6"/>
    </row>
    <row r="4846" spans="8:8" x14ac:dyDescent="0.25">
      <c r="H4846" s="6"/>
    </row>
    <row r="4847" spans="8:8" x14ac:dyDescent="0.25">
      <c r="H4847" s="6"/>
    </row>
    <row r="4848" spans="8:8" x14ac:dyDescent="0.25">
      <c r="H4848" s="6"/>
    </row>
    <row r="4849" spans="8:8" x14ac:dyDescent="0.25">
      <c r="H4849" s="6"/>
    </row>
    <row r="4850" spans="8:8" x14ac:dyDescent="0.25">
      <c r="H4850" s="6"/>
    </row>
    <row r="4851" spans="8:8" x14ac:dyDescent="0.25">
      <c r="H4851" s="6"/>
    </row>
    <row r="4852" spans="8:8" x14ac:dyDescent="0.25">
      <c r="H4852" s="6"/>
    </row>
    <row r="4853" spans="8:8" x14ac:dyDescent="0.25">
      <c r="H4853" s="6"/>
    </row>
    <row r="4854" spans="8:8" x14ac:dyDescent="0.25">
      <c r="H4854" s="6"/>
    </row>
    <row r="4855" spans="8:8" x14ac:dyDescent="0.25">
      <c r="H4855" s="6"/>
    </row>
    <row r="4856" spans="8:8" x14ac:dyDescent="0.25">
      <c r="H4856" s="6"/>
    </row>
    <row r="4857" spans="8:8" x14ac:dyDescent="0.25">
      <c r="H4857" s="6"/>
    </row>
    <row r="4858" spans="8:8" x14ac:dyDescent="0.25">
      <c r="H4858" s="6"/>
    </row>
    <row r="4859" spans="8:8" x14ac:dyDescent="0.25">
      <c r="H4859" s="6"/>
    </row>
    <row r="4860" spans="8:8" x14ac:dyDescent="0.25">
      <c r="H4860" s="6"/>
    </row>
    <row r="4861" spans="8:8" x14ac:dyDescent="0.25">
      <c r="H4861" s="6"/>
    </row>
    <row r="4862" spans="8:8" x14ac:dyDescent="0.25">
      <c r="H4862" s="6"/>
    </row>
    <row r="4863" spans="8:8" x14ac:dyDescent="0.25">
      <c r="H4863" s="6"/>
    </row>
    <row r="4864" spans="8:8" x14ac:dyDescent="0.25">
      <c r="H4864" s="6"/>
    </row>
    <row r="4865" spans="8:8" x14ac:dyDescent="0.25">
      <c r="H4865" s="6"/>
    </row>
    <row r="4866" spans="8:8" x14ac:dyDescent="0.25">
      <c r="H4866" s="6"/>
    </row>
    <row r="4867" spans="8:8" x14ac:dyDescent="0.25">
      <c r="H4867" s="6"/>
    </row>
    <row r="4868" spans="8:8" x14ac:dyDescent="0.25">
      <c r="H4868" s="6"/>
    </row>
    <row r="4869" spans="8:8" x14ac:dyDescent="0.25">
      <c r="H4869" s="6"/>
    </row>
    <row r="4870" spans="8:8" x14ac:dyDescent="0.25">
      <c r="H4870" s="6"/>
    </row>
    <row r="4871" spans="8:8" x14ac:dyDescent="0.25">
      <c r="H4871" s="6"/>
    </row>
    <row r="4872" spans="8:8" x14ac:dyDescent="0.25">
      <c r="H4872" s="6"/>
    </row>
    <row r="4873" spans="8:8" x14ac:dyDescent="0.25">
      <c r="H4873" s="6"/>
    </row>
    <row r="4874" spans="8:8" x14ac:dyDescent="0.25">
      <c r="H4874" s="6"/>
    </row>
    <row r="4875" spans="8:8" x14ac:dyDescent="0.25">
      <c r="H4875" s="6"/>
    </row>
    <row r="4876" spans="8:8" x14ac:dyDescent="0.25">
      <c r="H4876" s="6"/>
    </row>
    <row r="4877" spans="8:8" x14ac:dyDescent="0.25">
      <c r="H4877" s="6"/>
    </row>
    <row r="4878" spans="8:8" x14ac:dyDescent="0.25">
      <c r="H4878" s="6"/>
    </row>
    <row r="4879" spans="8:8" x14ac:dyDescent="0.25">
      <c r="H4879" s="6"/>
    </row>
    <row r="4880" spans="8:8" x14ac:dyDescent="0.25">
      <c r="H4880" s="6"/>
    </row>
    <row r="4881" spans="8:8" x14ac:dyDescent="0.25">
      <c r="H4881" s="6"/>
    </row>
    <row r="4882" spans="8:8" x14ac:dyDescent="0.25">
      <c r="H4882" s="6"/>
    </row>
    <row r="4883" spans="8:8" x14ac:dyDescent="0.25">
      <c r="H4883" s="6"/>
    </row>
    <row r="4884" spans="8:8" x14ac:dyDescent="0.25">
      <c r="H4884" s="6"/>
    </row>
    <row r="4885" spans="8:8" x14ac:dyDescent="0.25">
      <c r="H4885" s="6"/>
    </row>
    <row r="4886" spans="8:8" x14ac:dyDescent="0.25">
      <c r="H4886" s="6"/>
    </row>
    <row r="4887" spans="8:8" x14ac:dyDescent="0.25">
      <c r="H4887" s="6"/>
    </row>
    <row r="4888" spans="8:8" x14ac:dyDescent="0.25">
      <c r="H4888" s="6"/>
    </row>
    <row r="4889" spans="8:8" x14ac:dyDescent="0.25">
      <c r="H4889" s="6"/>
    </row>
    <row r="4890" spans="8:8" x14ac:dyDescent="0.25">
      <c r="H4890" s="6"/>
    </row>
    <row r="4891" spans="8:8" x14ac:dyDescent="0.25">
      <c r="H4891" s="6"/>
    </row>
    <row r="4892" spans="8:8" x14ac:dyDescent="0.25">
      <c r="H4892" s="6"/>
    </row>
    <row r="4893" spans="8:8" x14ac:dyDescent="0.25">
      <c r="H4893" s="6"/>
    </row>
    <row r="4894" spans="8:8" x14ac:dyDescent="0.25">
      <c r="H4894" s="6"/>
    </row>
    <row r="4895" spans="8:8" x14ac:dyDescent="0.25">
      <c r="H4895" s="6"/>
    </row>
    <row r="4896" spans="8:8" x14ac:dyDescent="0.25">
      <c r="H4896" s="6"/>
    </row>
    <row r="4897" spans="8:8" x14ac:dyDescent="0.25">
      <c r="H4897" s="6"/>
    </row>
    <row r="4898" spans="8:8" x14ac:dyDescent="0.25">
      <c r="H4898" s="6"/>
    </row>
    <row r="4899" spans="8:8" x14ac:dyDescent="0.25">
      <c r="H4899" s="6"/>
    </row>
    <row r="4900" spans="8:8" x14ac:dyDescent="0.25">
      <c r="H4900" s="6"/>
    </row>
    <row r="4901" spans="8:8" x14ac:dyDescent="0.25">
      <c r="H4901" s="6"/>
    </row>
    <row r="4902" spans="8:8" x14ac:dyDescent="0.25">
      <c r="H4902" s="6"/>
    </row>
    <row r="4903" spans="8:8" x14ac:dyDescent="0.25">
      <c r="H4903" s="6"/>
    </row>
    <row r="4904" spans="8:8" x14ac:dyDescent="0.25">
      <c r="H4904" s="6"/>
    </row>
    <row r="4905" spans="8:8" x14ac:dyDescent="0.25">
      <c r="H4905" s="6"/>
    </row>
    <row r="4906" spans="8:8" x14ac:dyDescent="0.25">
      <c r="H4906" s="6"/>
    </row>
    <row r="4907" spans="8:8" x14ac:dyDescent="0.25">
      <c r="H4907" s="6"/>
    </row>
    <row r="4908" spans="8:8" x14ac:dyDescent="0.25">
      <c r="H4908" s="6"/>
    </row>
    <row r="4909" spans="8:8" x14ac:dyDescent="0.25">
      <c r="H4909" s="6"/>
    </row>
    <row r="4910" spans="8:8" x14ac:dyDescent="0.25">
      <c r="H4910" s="6"/>
    </row>
    <row r="4911" spans="8:8" x14ac:dyDescent="0.25">
      <c r="H4911" s="6"/>
    </row>
    <row r="4912" spans="8:8" x14ac:dyDescent="0.25">
      <c r="H4912" s="6"/>
    </row>
    <row r="4913" spans="8:8" x14ac:dyDescent="0.25">
      <c r="H4913" s="6"/>
    </row>
    <row r="4914" spans="8:8" x14ac:dyDescent="0.25">
      <c r="H4914" s="6"/>
    </row>
    <row r="4915" spans="8:8" x14ac:dyDescent="0.25">
      <c r="H4915" s="6"/>
    </row>
    <row r="4916" spans="8:8" x14ac:dyDescent="0.25">
      <c r="H4916" s="6"/>
    </row>
    <row r="4917" spans="8:8" x14ac:dyDescent="0.25">
      <c r="H4917" s="6"/>
    </row>
    <row r="4918" spans="8:8" x14ac:dyDescent="0.25">
      <c r="H4918" s="6"/>
    </row>
    <row r="4919" spans="8:8" x14ac:dyDescent="0.25">
      <c r="H4919" s="6"/>
    </row>
    <row r="4920" spans="8:8" x14ac:dyDescent="0.25">
      <c r="H4920" s="6"/>
    </row>
    <row r="4921" spans="8:8" x14ac:dyDescent="0.25">
      <c r="H4921" s="6"/>
    </row>
    <row r="4922" spans="8:8" x14ac:dyDescent="0.25">
      <c r="H4922" s="6"/>
    </row>
    <row r="4923" spans="8:8" x14ac:dyDescent="0.25">
      <c r="H4923" s="6"/>
    </row>
    <row r="4924" spans="8:8" x14ac:dyDescent="0.25">
      <c r="H4924" s="6"/>
    </row>
    <row r="4925" spans="8:8" x14ac:dyDescent="0.25">
      <c r="H4925" s="6"/>
    </row>
    <row r="4926" spans="8:8" x14ac:dyDescent="0.25">
      <c r="H4926" s="6"/>
    </row>
    <row r="4927" spans="8:8" x14ac:dyDescent="0.25">
      <c r="H4927" s="6"/>
    </row>
    <row r="4928" spans="8:8" x14ac:dyDescent="0.25">
      <c r="H4928" s="6"/>
    </row>
    <row r="4929" spans="8:8" x14ac:dyDescent="0.25">
      <c r="H4929" s="6"/>
    </row>
    <row r="4930" spans="8:8" x14ac:dyDescent="0.25">
      <c r="H4930" s="6"/>
    </row>
    <row r="4931" spans="8:8" x14ac:dyDescent="0.25">
      <c r="H4931" s="6"/>
    </row>
    <row r="4932" spans="8:8" x14ac:dyDescent="0.25">
      <c r="H4932" s="6"/>
    </row>
    <row r="4933" spans="8:8" x14ac:dyDescent="0.25">
      <c r="H4933" s="6"/>
    </row>
    <row r="4934" spans="8:8" x14ac:dyDescent="0.25">
      <c r="H4934" s="6"/>
    </row>
    <row r="4935" spans="8:8" x14ac:dyDescent="0.25">
      <c r="H4935" s="6"/>
    </row>
    <row r="4936" spans="8:8" x14ac:dyDescent="0.25">
      <c r="H4936" s="6"/>
    </row>
    <row r="4937" spans="8:8" x14ac:dyDescent="0.25">
      <c r="H4937" s="6"/>
    </row>
    <row r="4938" spans="8:8" x14ac:dyDescent="0.25">
      <c r="H4938" s="6"/>
    </row>
    <row r="4939" spans="8:8" x14ac:dyDescent="0.25">
      <c r="H4939" s="6"/>
    </row>
    <row r="4940" spans="8:8" x14ac:dyDescent="0.25">
      <c r="H4940" s="6"/>
    </row>
    <row r="4941" spans="8:8" x14ac:dyDescent="0.25">
      <c r="H4941" s="6"/>
    </row>
    <row r="4942" spans="8:8" x14ac:dyDescent="0.25">
      <c r="H4942" s="6"/>
    </row>
    <row r="4943" spans="8:8" x14ac:dyDescent="0.25">
      <c r="H4943" s="6"/>
    </row>
    <row r="4944" spans="8:8" x14ac:dyDescent="0.25">
      <c r="H4944" s="6"/>
    </row>
    <row r="4945" spans="8:8" x14ac:dyDescent="0.25">
      <c r="H4945" s="6"/>
    </row>
    <row r="4946" spans="8:8" x14ac:dyDescent="0.25">
      <c r="H4946" s="6"/>
    </row>
    <row r="4947" spans="8:8" x14ac:dyDescent="0.25">
      <c r="H4947" s="6"/>
    </row>
    <row r="4948" spans="8:8" x14ac:dyDescent="0.25">
      <c r="H4948" s="6"/>
    </row>
    <row r="4949" spans="8:8" x14ac:dyDescent="0.25">
      <c r="H4949" s="6"/>
    </row>
    <row r="4950" spans="8:8" x14ac:dyDescent="0.25">
      <c r="H4950" s="6"/>
    </row>
    <row r="4951" spans="8:8" x14ac:dyDescent="0.25">
      <c r="H4951" s="6"/>
    </row>
    <row r="4952" spans="8:8" x14ac:dyDescent="0.25">
      <c r="H4952" s="6"/>
    </row>
    <row r="4953" spans="8:8" x14ac:dyDescent="0.25">
      <c r="H4953" s="6"/>
    </row>
    <row r="4954" spans="8:8" x14ac:dyDescent="0.25">
      <c r="H4954" s="6"/>
    </row>
    <row r="4955" spans="8:8" x14ac:dyDescent="0.25">
      <c r="H4955" s="6"/>
    </row>
    <row r="4956" spans="8:8" x14ac:dyDescent="0.25">
      <c r="H4956" s="6"/>
    </row>
    <row r="4957" spans="8:8" x14ac:dyDescent="0.25">
      <c r="H4957" s="6"/>
    </row>
    <row r="4958" spans="8:8" x14ac:dyDescent="0.25">
      <c r="H4958" s="6"/>
    </row>
    <row r="4959" spans="8:8" x14ac:dyDescent="0.25">
      <c r="H4959" s="6"/>
    </row>
    <row r="4960" spans="8:8" x14ac:dyDescent="0.25">
      <c r="H4960" s="6"/>
    </row>
    <row r="4961" spans="8:8" x14ac:dyDescent="0.25">
      <c r="H4961" s="6"/>
    </row>
    <row r="4962" spans="8:8" x14ac:dyDescent="0.25">
      <c r="H4962" s="6"/>
    </row>
    <row r="4963" spans="8:8" x14ac:dyDescent="0.25">
      <c r="H4963" s="6"/>
    </row>
    <row r="4964" spans="8:8" x14ac:dyDescent="0.25">
      <c r="H4964" s="6"/>
    </row>
    <row r="4965" spans="8:8" x14ac:dyDescent="0.25">
      <c r="H4965" s="6"/>
    </row>
    <row r="4966" spans="8:8" x14ac:dyDescent="0.25">
      <c r="H4966" s="6"/>
    </row>
    <row r="4967" spans="8:8" x14ac:dyDescent="0.25">
      <c r="H4967" s="6"/>
    </row>
    <row r="4968" spans="8:8" x14ac:dyDescent="0.25">
      <c r="H4968" s="6"/>
    </row>
    <row r="4969" spans="8:8" x14ac:dyDescent="0.25">
      <c r="H4969" s="6"/>
    </row>
    <row r="4970" spans="8:8" x14ac:dyDescent="0.25">
      <c r="H4970" s="6"/>
    </row>
    <row r="4971" spans="8:8" x14ac:dyDescent="0.25">
      <c r="H4971" s="6"/>
    </row>
    <row r="4972" spans="8:8" x14ac:dyDescent="0.25">
      <c r="H4972" s="6"/>
    </row>
    <row r="4973" spans="8:8" x14ac:dyDescent="0.25">
      <c r="H4973" s="6"/>
    </row>
    <row r="4974" spans="8:8" x14ac:dyDescent="0.25">
      <c r="H4974" s="6"/>
    </row>
    <row r="4975" spans="8:8" x14ac:dyDescent="0.25">
      <c r="H4975" s="6"/>
    </row>
    <row r="4976" spans="8:8" x14ac:dyDescent="0.25">
      <c r="H4976" s="6"/>
    </row>
    <row r="4977" spans="8:8" x14ac:dyDescent="0.25">
      <c r="H4977" s="6"/>
    </row>
    <row r="4978" spans="8:8" x14ac:dyDescent="0.25">
      <c r="H4978" s="6"/>
    </row>
    <row r="4979" spans="8:8" x14ac:dyDescent="0.25">
      <c r="H4979" s="6"/>
    </row>
    <row r="4980" spans="8:8" x14ac:dyDescent="0.25">
      <c r="H4980" s="6"/>
    </row>
    <row r="4981" spans="8:8" x14ac:dyDescent="0.25">
      <c r="H4981" s="6"/>
    </row>
    <row r="4982" spans="8:8" x14ac:dyDescent="0.25">
      <c r="H4982" s="6"/>
    </row>
    <row r="4983" spans="8:8" x14ac:dyDescent="0.25">
      <c r="H4983" s="6"/>
    </row>
    <row r="4984" spans="8:8" x14ac:dyDescent="0.25">
      <c r="H4984" s="6"/>
    </row>
    <row r="4985" spans="8:8" x14ac:dyDescent="0.25">
      <c r="H4985" s="6"/>
    </row>
    <row r="4986" spans="8:8" x14ac:dyDescent="0.25">
      <c r="H4986" s="6"/>
    </row>
    <row r="4987" spans="8:8" x14ac:dyDescent="0.25">
      <c r="H4987" s="6"/>
    </row>
    <row r="4988" spans="8:8" x14ac:dyDescent="0.25">
      <c r="H4988" s="6"/>
    </row>
    <row r="4989" spans="8:8" x14ac:dyDescent="0.25">
      <c r="H4989" s="6"/>
    </row>
    <row r="4990" spans="8:8" x14ac:dyDescent="0.25">
      <c r="H4990" s="6"/>
    </row>
    <row r="4991" spans="8:8" x14ac:dyDescent="0.25">
      <c r="H4991" s="6"/>
    </row>
    <row r="4992" spans="8:8" x14ac:dyDescent="0.25">
      <c r="H4992" s="6"/>
    </row>
    <row r="4993" spans="8:8" x14ac:dyDescent="0.25">
      <c r="H4993" s="6"/>
    </row>
    <row r="4994" spans="8:8" x14ac:dyDescent="0.25">
      <c r="H4994" s="6"/>
    </row>
    <row r="4995" spans="8:8" x14ac:dyDescent="0.25">
      <c r="H4995" s="6"/>
    </row>
    <row r="4996" spans="8:8" x14ac:dyDescent="0.25">
      <c r="H4996" s="6"/>
    </row>
    <row r="4997" spans="8:8" x14ac:dyDescent="0.25">
      <c r="H4997" s="6"/>
    </row>
    <row r="4998" spans="8:8" x14ac:dyDescent="0.25">
      <c r="H4998" s="6"/>
    </row>
    <row r="4999" spans="8:8" x14ac:dyDescent="0.25">
      <c r="H4999" s="6"/>
    </row>
    <row r="5000" spans="8:8" x14ac:dyDescent="0.25">
      <c r="H5000" s="6"/>
    </row>
    <row r="5001" spans="8:8" x14ac:dyDescent="0.25">
      <c r="H5001" s="6"/>
    </row>
    <row r="5002" spans="8:8" x14ac:dyDescent="0.25">
      <c r="H5002" s="6"/>
    </row>
    <row r="5003" spans="8:8" x14ac:dyDescent="0.25">
      <c r="H5003" s="6"/>
    </row>
    <row r="5004" spans="8:8" x14ac:dyDescent="0.25">
      <c r="H5004" s="6"/>
    </row>
    <row r="5005" spans="8:8" x14ac:dyDescent="0.25">
      <c r="H5005" s="6"/>
    </row>
    <row r="5006" spans="8:8" x14ac:dyDescent="0.25">
      <c r="H5006" s="6"/>
    </row>
    <row r="5007" spans="8:8" x14ac:dyDescent="0.25">
      <c r="H5007" s="6"/>
    </row>
    <row r="5008" spans="8:8" x14ac:dyDescent="0.25">
      <c r="H5008" s="6"/>
    </row>
    <row r="5009" spans="8:8" x14ac:dyDescent="0.25">
      <c r="H5009" s="6"/>
    </row>
    <row r="5010" spans="8:8" x14ac:dyDescent="0.25">
      <c r="H5010" s="6"/>
    </row>
    <row r="5011" spans="8:8" x14ac:dyDescent="0.25">
      <c r="H5011" s="6"/>
    </row>
    <row r="5012" spans="8:8" x14ac:dyDescent="0.25">
      <c r="H5012" s="6"/>
    </row>
    <row r="5013" spans="8:8" x14ac:dyDescent="0.25">
      <c r="H5013" s="6"/>
    </row>
    <row r="5014" spans="8:8" x14ac:dyDescent="0.25">
      <c r="H5014" s="6"/>
    </row>
    <row r="5015" spans="8:8" x14ac:dyDescent="0.25">
      <c r="H5015" s="6"/>
    </row>
    <row r="5016" spans="8:8" x14ac:dyDescent="0.25">
      <c r="H5016" s="6"/>
    </row>
    <row r="5017" spans="8:8" x14ac:dyDescent="0.25">
      <c r="H5017" s="6"/>
    </row>
    <row r="5018" spans="8:8" x14ac:dyDescent="0.25">
      <c r="H5018" s="6"/>
    </row>
    <row r="5019" spans="8:8" x14ac:dyDescent="0.25">
      <c r="H5019" s="6"/>
    </row>
    <row r="5020" spans="8:8" x14ac:dyDescent="0.25">
      <c r="H5020" s="6"/>
    </row>
    <row r="5021" spans="8:8" x14ac:dyDescent="0.25">
      <c r="H5021" s="6"/>
    </row>
    <row r="5022" spans="8:8" x14ac:dyDescent="0.25">
      <c r="H5022" s="6"/>
    </row>
    <row r="5023" spans="8:8" x14ac:dyDescent="0.25">
      <c r="H5023" s="6"/>
    </row>
    <row r="5024" spans="8:8" x14ac:dyDescent="0.25">
      <c r="H5024" s="6"/>
    </row>
    <row r="5025" spans="8:8" x14ac:dyDescent="0.25">
      <c r="H5025" s="6"/>
    </row>
    <row r="5026" spans="8:8" x14ac:dyDescent="0.25">
      <c r="H5026" s="6"/>
    </row>
    <row r="5027" spans="8:8" x14ac:dyDescent="0.25">
      <c r="H5027" s="6"/>
    </row>
    <row r="5028" spans="8:8" x14ac:dyDescent="0.25">
      <c r="H5028" s="6"/>
    </row>
    <row r="5029" spans="8:8" x14ac:dyDescent="0.25">
      <c r="H5029" s="6"/>
    </row>
    <row r="5030" spans="8:8" x14ac:dyDescent="0.25">
      <c r="H5030" s="6"/>
    </row>
    <row r="5031" spans="8:8" x14ac:dyDescent="0.25">
      <c r="H5031" s="6"/>
    </row>
    <row r="5032" spans="8:8" x14ac:dyDescent="0.25">
      <c r="H5032" s="6"/>
    </row>
    <row r="5033" spans="8:8" x14ac:dyDescent="0.25">
      <c r="H5033" s="6"/>
    </row>
    <row r="5034" spans="8:8" x14ac:dyDescent="0.25">
      <c r="H5034" s="6"/>
    </row>
    <row r="5035" spans="8:8" x14ac:dyDescent="0.25">
      <c r="H5035" s="6"/>
    </row>
    <row r="5036" spans="8:8" x14ac:dyDescent="0.25">
      <c r="H5036" s="6"/>
    </row>
    <row r="5037" spans="8:8" x14ac:dyDescent="0.25">
      <c r="H5037" s="6"/>
    </row>
    <row r="5038" spans="8:8" x14ac:dyDescent="0.25">
      <c r="H5038" s="6"/>
    </row>
    <row r="5039" spans="8:8" x14ac:dyDescent="0.25">
      <c r="H5039" s="6"/>
    </row>
    <row r="5040" spans="8:8" x14ac:dyDescent="0.25">
      <c r="H5040" s="6"/>
    </row>
    <row r="5041" spans="8:8" x14ac:dyDescent="0.25">
      <c r="H5041" s="6"/>
    </row>
    <row r="5042" spans="8:8" x14ac:dyDescent="0.25">
      <c r="H5042" s="6"/>
    </row>
    <row r="5043" spans="8:8" x14ac:dyDescent="0.25">
      <c r="H5043" s="6"/>
    </row>
    <row r="5044" spans="8:8" x14ac:dyDescent="0.25">
      <c r="H5044" s="6"/>
    </row>
    <row r="5045" spans="8:8" x14ac:dyDescent="0.25">
      <c r="H5045" s="6"/>
    </row>
    <row r="5046" spans="8:8" x14ac:dyDescent="0.25">
      <c r="H5046" s="6"/>
    </row>
    <row r="5047" spans="8:8" x14ac:dyDescent="0.25">
      <c r="H5047" s="6"/>
    </row>
    <row r="5048" spans="8:8" x14ac:dyDescent="0.25">
      <c r="H5048" s="6"/>
    </row>
    <row r="5049" spans="8:8" x14ac:dyDescent="0.25">
      <c r="H5049" s="6"/>
    </row>
    <row r="5050" spans="8:8" x14ac:dyDescent="0.25">
      <c r="H5050" s="6"/>
    </row>
    <row r="5051" spans="8:8" x14ac:dyDescent="0.25">
      <c r="H5051" s="6"/>
    </row>
    <row r="5052" spans="8:8" x14ac:dyDescent="0.25">
      <c r="H5052" s="6"/>
    </row>
    <row r="5053" spans="8:8" x14ac:dyDescent="0.25">
      <c r="H5053" s="6"/>
    </row>
    <row r="5054" spans="8:8" x14ac:dyDescent="0.25">
      <c r="H5054" s="6"/>
    </row>
    <row r="5055" spans="8:8" x14ac:dyDescent="0.25">
      <c r="H5055" s="6"/>
    </row>
    <row r="5056" spans="8:8" x14ac:dyDescent="0.25">
      <c r="H5056" s="6"/>
    </row>
    <row r="5057" spans="8:8" x14ac:dyDescent="0.25">
      <c r="H5057" s="6"/>
    </row>
    <row r="5058" spans="8:8" x14ac:dyDescent="0.25">
      <c r="H5058" s="6"/>
    </row>
    <row r="5059" spans="8:8" x14ac:dyDescent="0.25">
      <c r="H5059" s="6"/>
    </row>
    <row r="5060" spans="8:8" x14ac:dyDescent="0.25">
      <c r="H5060" s="6"/>
    </row>
    <row r="5061" spans="8:8" x14ac:dyDescent="0.25">
      <c r="H5061" s="6"/>
    </row>
    <row r="5062" spans="8:8" x14ac:dyDescent="0.25">
      <c r="H5062" s="6"/>
    </row>
    <row r="5063" spans="8:8" x14ac:dyDescent="0.25">
      <c r="H5063" s="6"/>
    </row>
    <row r="5064" spans="8:8" x14ac:dyDescent="0.25">
      <c r="H5064" s="6"/>
    </row>
    <row r="5065" spans="8:8" x14ac:dyDescent="0.25">
      <c r="H5065" s="6"/>
    </row>
    <row r="5066" spans="8:8" x14ac:dyDescent="0.25">
      <c r="H5066" s="6"/>
    </row>
    <row r="5067" spans="8:8" x14ac:dyDescent="0.25">
      <c r="H5067" s="6"/>
    </row>
    <row r="5068" spans="8:8" x14ac:dyDescent="0.25">
      <c r="H5068" s="6"/>
    </row>
    <row r="5069" spans="8:8" x14ac:dyDescent="0.25">
      <c r="H5069" s="6"/>
    </row>
    <row r="5070" spans="8:8" x14ac:dyDescent="0.25">
      <c r="H5070" s="6"/>
    </row>
    <row r="5071" spans="8:8" x14ac:dyDescent="0.25">
      <c r="H5071" s="6"/>
    </row>
    <row r="5072" spans="8:8" x14ac:dyDescent="0.25">
      <c r="H5072" s="6"/>
    </row>
    <row r="5073" spans="8:8" x14ac:dyDescent="0.25">
      <c r="H5073" s="6"/>
    </row>
    <row r="5074" spans="8:8" x14ac:dyDescent="0.25">
      <c r="H5074" s="6"/>
    </row>
    <row r="5075" spans="8:8" x14ac:dyDescent="0.25">
      <c r="H5075" s="6"/>
    </row>
    <row r="5076" spans="8:8" x14ac:dyDescent="0.25">
      <c r="H5076" s="6"/>
    </row>
    <row r="5077" spans="8:8" x14ac:dyDescent="0.25">
      <c r="H5077" s="6"/>
    </row>
    <row r="5078" spans="8:8" x14ac:dyDescent="0.25">
      <c r="H5078" s="6"/>
    </row>
    <row r="5079" spans="8:8" x14ac:dyDescent="0.25">
      <c r="H5079" s="6"/>
    </row>
    <row r="5080" spans="8:8" x14ac:dyDescent="0.25">
      <c r="H5080" s="6"/>
    </row>
    <row r="5081" spans="8:8" x14ac:dyDescent="0.25">
      <c r="H5081" s="6"/>
    </row>
    <row r="5082" spans="8:8" x14ac:dyDescent="0.25">
      <c r="H5082" s="6"/>
    </row>
    <row r="5083" spans="8:8" x14ac:dyDescent="0.25">
      <c r="H5083" s="6"/>
    </row>
    <row r="5084" spans="8:8" x14ac:dyDescent="0.25">
      <c r="H5084" s="6"/>
    </row>
    <row r="5085" spans="8:8" x14ac:dyDescent="0.25">
      <c r="H5085" s="6"/>
    </row>
    <row r="5086" spans="8:8" x14ac:dyDescent="0.25">
      <c r="H5086" s="6"/>
    </row>
    <row r="5087" spans="8:8" x14ac:dyDescent="0.25">
      <c r="H5087" s="6"/>
    </row>
    <row r="5088" spans="8:8" x14ac:dyDescent="0.25">
      <c r="H5088" s="6"/>
    </row>
    <row r="5089" spans="8:8" x14ac:dyDescent="0.25">
      <c r="H5089" s="6"/>
    </row>
    <row r="5090" spans="8:8" x14ac:dyDescent="0.25">
      <c r="H5090" s="6"/>
    </row>
    <row r="5091" spans="8:8" x14ac:dyDescent="0.25">
      <c r="H5091" s="6"/>
    </row>
    <row r="5092" spans="8:8" x14ac:dyDescent="0.25">
      <c r="H5092" s="6"/>
    </row>
    <row r="5093" spans="8:8" x14ac:dyDescent="0.25">
      <c r="H5093" s="6"/>
    </row>
    <row r="5094" spans="8:8" x14ac:dyDescent="0.25">
      <c r="H5094" s="6"/>
    </row>
    <row r="5095" spans="8:8" x14ac:dyDescent="0.25">
      <c r="H5095" s="6"/>
    </row>
    <row r="5096" spans="8:8" x14ac:dyDescent="0.25">
      <c r="H5096" s="6"/>
    </row>
    <row r="5097" spans="8:8" x14ac:dyDescent="0.25">
      <c r="H5097" s="6"/>
    </row>
    <row r="5098" spans="8:8" x14ac:dyDescent="0.25">
      <c r="H5098" s="6"/>
    </row>
    <row r="5099" spans="8:8" x14ac:dyDescent="0.25">
      <c r="H5099" s="6"/>
    </row>
    <row r="5100" spans="8:8" x14ac:dyDescent="0.25">
      <c r="H5100" s="6"/>
    </row>
    <row r="5101" spans="8:8" x14ac:dyDescent="0.25">
      <c r="H5101" s="6"/>
    </row>
    <row r="5102" spans="8:8" x14ac:dyDescent="0.25">
      <c r="H5102" s="6"/>
    </row>
    <row r="5103" spans="8:8" x14ac:dyDescent="0.25">
      <c r="H5103" s="6"/>
    </row>
    <row r="5104" spans="8:8" x14ac:dyDescent="0.25">
      <c r="H5104" s="6"/>
    </row>
    <row r="5105" spans="8:8" x14ac:dyDescent="0.25">
      <c r="H5105" s="6"/>
    </row>
    <row r="5106" spans="8:8" x14ac:dyDescent="0.25">
      <c r="H5106" s="6"/>
    </row>
    <row r="5107" spans="8:8" x14ac:dyDescent="0.25">
      <c r="H5107" s="6"/>
    </row>
    <row r="5108" spans="8:8" x14ac:dyDescent="0.25">
      <c r="H5108" s="6"/>
    </row>
    <row r="5109" spans="8:8" x14ac:dyDescent="0.25">
      <c r="H5109" s="6"/>
    </row>
    <row r="5110" spans="8:8" x14ac:dyDescent="0.25">
      <c r="H5110" s="6"/>
    </row>
    <row r="5111" spans="8:8" x14ac:dyDescent="0.25">
      <c r="H5111" s="6"/>
    </row>
    <row r="5112" spans="8:8" x14ac:dyDescent="0.25">
      <c r="H5112" s="6"/>
    </row>
    <row r="5113" spans="8:8" x14ac:dyDescent="0.25">
      <c r="H5113" s="6"/>
    </row>
    <row r="5114" spans="8:8" x14ac:dyDescent="0.25">
      <c r="H5114" s="6"/>
    </row>
    <row r="5115" spans="8:8" x14ac:dyDescent="0.25">
      <c r="H5115" s="6"/>
    </row>
    <row r="5116" spans="8:8" x14ac:dyDescent="0.25">
      <c r="H5116" s="6"/>
    </row>
    <row r="5117" spans="8:8" x14ac:dyDescent="0.25">
      <c r="H5117" s="6"/>
    </row>
    <row r="5118" spans="8:8" x14ac:dyDescent="0.25">
      <c r="H5118" s="6"/>
    </row>
    <row r="5119" spans="8:8" x14ac:dyDescent="0.25">
      <c r="H5119" s="6"/>
    </row>
    <row r="5120" spans="8:8" x14ac:dyDescent="0.25">
      <c r="H5120" s="6"/>
    </row>
    <row r="5121" spans="8:8" x14ac:dyDescent="0.25">
      <c r="H5121" s="6"/>
    </row>
    <row r="5122" spans="8:8" x14ac:dyDescent="0.25">
      <c r="H5122" s="6"/>
    </row>
    <row r="5123" spans="8:8" x14ac:dyDescent="0.25">
      <c r="H5123" s="6"/>
    </row>
    <row r="5124" spans="8:8" x14ac:dyDescent="0.25">
      <c r="H5124" s="6"/>
    </row>
    <row r="5125" spans="8:8" x14ac:dyDescent="0.25">
      <c r="H5125" s="6"/>
    </row>
    <row r="5126" spans="8:8" x14ac:dyDescent="0.25">
      <c r="H5126" s="6"/>
    </row>
    <row r="5127" spans="8:8" x14ac:dyDescent="0.25">
      <c r="H5127" s="6"/>
    </row>
    <row r="5128" spans="8:8" x14ac:dyDescent="0.25">
      <c r="H5128" s="6"/>
    </row>
    <row r="5129" spans="8:8" x14ac:dyDescent="0.25">
      <c r="H5129" s="6"/>
    </row>
    <row r="5130" spans="8:8" x14ac:dyDescent="0.25">
      <c r="H5130" s="6"/>
    </row>
    <row r="5131" spans="8:8" x14ac:dyDescent="0.25">
      <c r="H5131" s="6"/>
    </row>
    <row r="5132" spans="8:8" x14ac:dyDescent="0.25">
      <c r="H5132" s="6"/>
    </row>
    <row r="5133" spans="8:8" x14ac:dyDescent="0.25">
      <c r="H5133" s="6"/>
    </row>
    <row r="5134" spans="8:8" x14ac:dyDescent="0.25">
      <c r="H5134" s="6"/>
    </row>
    <row r="5135" spans="8:8" x14ac:dyDescent="0.25">
      <c r="H5135" s="6"/>
    </row>
    <row r="5136" spans="8:8" x14ac:dyDescent="0.25">
      <c r="H5136" s="6"/>
    </row>
    <row r="5137" spans="8:8" x14ac:dyDescent="0.25">
      <c r="H5137" s="6"/>
    </row>
    <row r="5138" spans="8:8" x14ac:dyDescent="0.25">
      <c r="H5138" s="6"/>
    </row>
    <row r="5139" spans="8:8" x14ac:dyDescent="0.25">
      <c r="H5139" s="6"/>
    </row>
    <row r="5140" spans="8:8" x14ac:dyDescent="0.25">
      <c r="H5140" s="6"/>
    </row>
    <row r="5141" spans="8:8" x14ac:dyDescent="0.25">
      <c r="H5141" s="6"/>
    </row>
    <row r="5142" spans="8:8" x14ac:dyDescent="0.25">
      <c r="H5142" s="6"/>
    </row>
    <row r="5143" spans="8:8" x14ac:dyDescent="0.25">
      <c r="H5143" s="6"/>
    </row>
    <row r="5144" spans="8:8" x14ac:dyDescent="0.25">
      <c r="H5144" s="6"/>
    </row>
    <row r="5145" spans="8:8" x14ac:dyDescent="0.25">
      <c r="H5145" s="6"/>
    </row>
    <row r="5146" spans="8:8" x14ac:dyDescent="0.25">
      <c r="H5146" s="6"/>
    </row>
    <row r="5147" spans="8:8" x14ac:dyDescent="0.25">
      <c r="H5147" s="6"/>
    </row>
    <row r="5148" spans="8:8" x14ac:dyDescent="0.25">
      <c r="H5148" s="6"/>
    </row>
    <row r="5149" spans="8:8" x14ac:dyDescent="0.25">
      <c r="H5149" s="6"/>
    </row>
    <row r="5150" spans="8:8" x14ac:dyDescent="0.25">
      <c r="H5150" s="6"/>
    </row>
    <row r="5151" spans="8:8" x14ac:dyDescent="0.25">
      <c r="H5151" s="6"/>
    </row>
    <row r="5152" spans="8:8" x14ac:dyDescent="0.25">
      <c r="H5152" s="6"/>
    </row>
    <row r="5153" spans="8:8" x14ac:dyDescent="0.25">
      <c r="H5153" s="6"/>
    </row>
    <row r="5154" spans="8:8" x14ac:dyDescent="0.25">
      <c r="H5154" s="6"/>
    </row>
    <row r="5155" spans="8:8" x14ac:dyDescent="0.25">
      <c r="H5155" s="6"/>
    </row>
    <row r="5156" spans="8:8" x14ac:dyDescent="0.25">
      <c r="H5156" s="6"/>
    </row>
    <row r="5157" spans="8:8" x14ac:dyDescent="0.25">
      <c r="H5157" s="6"/>
    </row>
    <row r="5158" spans="8:8" x14ac:dyDescent="0.25">
      <c r="H5158" s="6"/>
    </row>
    <row r="5159" spans="8:8" x14ac:dyDescent="0.25">
      <c r="H5159" s="6"/>
    </row>
    <row r="5160" spans="8:8" x14ac:dyDescent="0.25">
      <c r="H5160" s="6"/>
    </row>
    <row r="5161" spans="8:8" x14ac:dyDescent="0.25">
      <c r="H5161" s="6"/>
    </row>
    <row r="5162" spans="8:8" x14ac:dyDescent="0.25">
      <c r="H5162" s="6"/>
    </row>
    <row r="5163" spans="8:8" x14ac:dyDescent="0.25">
      <c r="H5163" s="6"/>
    </row>
    <row r="5164" spans="8:8" x14ac:dyDescent="0.25">
      <c r="H5164" s="6"/>
    </row>
    <row r="5165" spans="8:8" x14ac:dyDescent="0.25">
      <c r="H5165" s="6"/>
    </row>
    <row r="5166" spans="8:8" x14ac:dyDescent="0.25">
      <c r="H5166" s="6"/>
    </row>
    <row r="5167" spans="8:8" x14ac:dyDescent="0.25">
      <c r="H5167" s="6"/>
    </row>
    <row r="5168" spans="8:8" x14ac:dyDescent="0.25">
      <c r="H5168" s="6"/>
    </row>
    <row r="5169" spans="8:8" x14ac:dyDescent="0.25">
      <c r="H5169" s="6"/>
    </row>
    <row r="5170" spans="8:8" x14ac:dyDescent="0.25">
      <c r="H5170" s="6"/>
    </row>
    <row r="5171" spans="8:8" x14ac:dyDescent="0.25">
      <c r="H5171" s="6"/>
    </row>
    <row r="5172" spans="8:8" x14ac:dyDescent="0.25">
      <c r="H5172" s="6"/>
    </row>
    <row r="5173" spans="8:8" x14ac:dyDescent="0.25">
      <c r="H5173" s="6"/>
    </row>
    <row r="5174" spans="8:8" x14ac:dyDescent="0.25">
      <c r="H5174" s="6"/>
    </row>
    <row r="5175" spans="8:8" x14ac:dyDescent="0.25">
      <c r="H5175" s="6"/>
    </row>
    <row r="5176" spans="8:8" x14ac:dyDescent="0.25">
      <c r="H5176" s="6"/>
    </row>
    <row r="5177" spans="8:8" x14ac:dyDescent="0.25">
      <c r="H5177" s="6"/>
    </row>
    <row r="5178" spans="8:8" x14ac:dyDescent="0.25">
      <c r="H5178" s="6"/>
    </row>
    <row r="5179" spans="8:8" x14ac:dyDescent="0.25">
      <c r="H5179" s="6"/>
    </row>
    <row r="5180" spans="8:8" x14ac:dyDescent="0.25">
      <c r="H5180" s="6"/>
    </row>
    <row r="5181" spans="8:8" x14ac:dyDescent="0.25">
      <c r="H5181" s="6"/>
    </row>
    <row r="5182" spans="8:8" x14ac:dyDescent="0.25">
      <c r="H5182" s="6"/>
    </row>
    <row r="5183" spans="8:8" x14ac:dyDescent="0.25">
      <c r="H5183" s="6"/>
    </row>
    <row r="5184" spans="8:8" x14ac:dyDescent="0.25">
      <c r="H5184" s="6"/>
    </row>
    <row r="5185" spans="8:8" x14ac:dyDescent="0.25">
      <c r="H5185" s="6"/>
    </row>
    <row r="5186" spans="8:8" x14ac:dyDescent="0.25">
      <c r="H5186" s="6"/>
    </row>
    <row r="5187" spans="8:8" x14ac:dyDescent="0.25">
      <c r="H5187" s="6"/>
    </row>
    <row r="5188" spans="8:8" x14ac:dyDescent="0.25">
      <c r="H5188" s="6"/>
    </row>
    <row r="5189" spans="8:8" x14ac:dyDescent="0.25">
      <c r="H5189" s="6"/>
    </row>
    <row r="5190" spans="8:8" x14ac:dyDescent="0.25">
      <c r="H5190" s="6"/>
    </row>
    <row r="5191" spans="8:8" x14ac:dyDescent="0.25">
      <c r="H5191" s="6"/>
    </row>
    <row r="5192" spans="8:8" x14ac:dyDescent="0.25">
      <c r="H5192" s="6"/>
    </row>
    <row r="5193" spans="8:8" x14ac:dyDescent="0.25">
      <c r="H5193" s="6"/>
    </row>
    <row r="5194" spans="8:8" x14ac:dyDescent="0.25">
      <c r="H5194" s="6"/>
    </row>
    <row r="5195" spans="8:8" x14ac:dyDescent="0.25">
      <c r="H5195" s="6"/>
    </row>
    <row r="5196" spans="8:8" x14ac:dyDescent="0.25">
      <c r="H5196" s="6"/>
    </row>
    <row r="5197" spans="8:8" x14ac:dyDescent="0.25">
      <c r="H5197" s="6"/>
    </row>
    <row r="5198" spans="8:8" x14ac:dyDescent="0.25">
      <c r="H5198" s="6"/>
    </row>
    <row r="5199" spans="8:8" x14ac:dyDescent="0.25">
      <c r="H5199" s="6"/>
    </row>
    <row r="5200" spans="8:8" x14ac:dyDescent="0.25">
      <c r="H5200" s="6"/>
    </row>
    <row r="5201" spans="8:8" x14ac:dyDescent="0.25">
      <c r="H5201" s="6"/>
    </row>
    <row r="5202" spans="8:8" x14ac:dyDescent="0.25">
      <c r="H5202" s="6"/>
    </row>
    <row r="5203" spans="8:8" x14ac:dyDescent="0.25">
      <c r="H5203" s="6"/>
    </row>
    <row r="5204" spans="8:8" x14ac:dyDescent="0.25">
      <c r="H5204" s="6"/>
    </row>
    <row r="5205" spans="8:8" x14ac:dyDescent="0.25">
      <c r="H5205" s="6"/>
    </row>
    <row r="5206" spans="8:8" x14ac:dyDescent="0.25">
      <c r="H5206" s="6"/>
    </row>
    <row r="5207" spans="8:8" x14ac:dyDescent="0.25">
      <c r="H5207" s="6"/>
    </row>
    <row r="5208" spans="8:8" x14ac:dyDescent="0.25">
      <c r="H5208" s="6"/>
    </row>
    <row r="5209" spans="8:8" x14ac:dyDescent="0.25">
      <c r="H5209" s="6"/>
    </row>
    <row r="5210" spans="8:8" x14ac:dyDescent="0.25">
      <c r="H5210" s="6"/>
    </row>
    <row r="5211" spans="8:8" x14ac:dyDescent="0.25">
      <c r="H5211" s="6"/>
    </row>
    <row r="5212" spans="8:8" x14ac:dyDescent="0.25">
      <c r="H5212" s="6"/>
    </row>
    <row r="5213" spans="8:8" x14ac:dyDescent="0.25">
      <c r="H5213" s="6"/>
    </row>
    <row r="5214" spans="8:8" x14ac:dyDescent="0.25">
      <c r="H5214" s="6"/>
    </row>
    <row r="5215" spans="8:8" x14ac:dyDescent="0.25">
      <c r="H5215" s="6"/>
    </row>
    <row r="5216" spans="8:8" x14ac:dyDescent="0.25">
      <c r="H5216" s="6"/>
    </row>
    <row r="5217" spans="8:8" x14ac:dyDescent="0.25">
      <c r="H5217" s="6"/>
    </row>
    <row r="5218" spans="8:8" x14ac:dyDescent="0.25">
      <c r="H5218" s="6"/>
    </row>
    <row r="5219" spans="8:8" x14ac:dyDescent="0.25">
      <c r="H5219" s="6"/>
    </row>
    <row r="5220" spans="8:8" x14ac:dyDescent="0.25">
      <c r="H5220" s="6"/>
    </row>
    <row r="5221" spans="8:8" x14ac:dyDescent="0.25">
      <c r="H5221" s="6"/>
    </row>
    <row r="5222" spans="8:8" x14ac:dyDescent="0.25">
      <c r="H5222" s="6"/>
    </row>
    <row r="5223" spans="8:8" x14ac:dyDescent="0.25">
      <c r="H5223" s="6"/>
    </row>
    <row r="5224" spans="8:8" x14ac:dyDescent="0.25">
      <c r="H5224" s="6"/>
    </row>
    <row r="5225" spans="8:8" x14ac:dyDescent="0.25">
      <c r="H5225" s="6"/>
    </row>
    <row r="5226" spans="8:8" x14ac:dyDescent="0.25">
      <c r="H5226" s="6"/>
    </row>
    <row r="5227" spans="8:8" x14ac:dyDescent="0.25">
      <c r="H5227" s="6"/>
    </row>
    <row r="5228" spans="8:8" x14ac:dyDescent="0.25">
      <c r="H5228" s="6"/>
    </row>
    <row r="5229" spans="8:8" x14ac:dyDescent="0.25">
      <c r="H5229" s="6"/>
    </row>
    <row r="5230" spans="8:8" x14ac:dyDescent="0.25">
      <c r="H5230" s="6"/>
    </row>
    <row r="5231" spans="8:8" x14ac:dyDescent="0.25">
      <c r="H5231" s="6"/>
    </row>
    <row r="5232" spans="8:8" x14ac:dyDescent="0.25">
      <c r="H5232" s="6"/>
    </row>
    <row r="5233" spans="8:8" x14ac:dyDescent="0.25">
      <c r="H5233" s="6"/>
    </row>
    <row r="5234" spans="8:8" x14ac:dyDescent="0.25">
      <c r="H5234" s="6"/>
    </row>
    <row r="5235" spans="8:8" x14ac:dyDescent="0.25">
      <c r="H5235" s="6"/>
    </row>
    <row r="5236" spans="8:8" x14ac:dyDescent="0.25">
      <c r="H5236" s="6"/>
    </row>
    <row r="5237" spans="8:8" x14ac:dyDescent="0.25">
      <c r="H5237" s="6"/>
    </row>
    <row r="5238" spans="8:8" x14ac:dyDescent="0.25">
      <c r="H5238" s="6"/>
    </row>
    <row r="5239" spans="8:8" x14ac:dyDescent="0.25">
      <c r="H5239" s="6"/>
    </row>
    <row r="5240" spans="8:8" x14ac:dyDescent="0.25">
      <c r="H5240" s="6"/>
    </row>
    <row r="5241" spans="8:8" x14ac:dyDescent="0.25">
      <c r="H5241" s="6"/>
    </row>
    <row r="5242" spans="8:8" x14ac:dyDescent="0.25">
      <c r="H5242" s="6"/>
    </row>
    <row r="5243" spans="8:8" x14ac:dyDescent="0.25">
      <c r="H5243" s="6"/>
    </row>
    <row r="5244" spans="8:8" x14ac:dyDescent="0.25">
      <c r="H5244" s="6"/>
    </row>
    <row r="5245" spans="8:8" x14ac:dyDescent="0.25">
      <c r="H5245" s="6"/>
    </row>
    <row r="5246" spans="8:8" x14ac:dyDescent="0.25">
      <c r="H5246" s="6"/>
    </row>
    <row r="5247" spans="8:8" x14ac:dyDescent="0.25">
      <c r="H5247" s="6"/>
    </row>
    <row r="5248" spans="8:8" x14ac:dyDescent="0.25">
      <c r="H5248" s="6"/>
    </row>
    <row r="5249" spans="8:8" x14ac:dyDescent="0.25">
      <c r="H5249" s="6"/>
    </row>
    <row r="5250" spans="8:8" x14ac:dyDescent="0.25">
      <c r="H5250" s="6"/>
    </row>
    <row r="5251" spans="8:8" x14ac:dyDescent="0.25">
      <c r="H5251" s="6"/>
    </row>
    <row r="5252" spans="8:8" x14ac:dyDescent="0.25">
      <c r="H5252" s="6"/>
    </row>
    <row r="5253" spans="8:8" x14ac:dyDescent="0.25">
      <c r="H5253" s="6"/>
    </row>
    <row r="5254" spans="8:8" x14ac:dyDescent="0.25">
      <c r="H5254" s="6"/>
    </row>
    <row r="5255" spans="8:8" x14ac:dyDescent="0.25">
      <c r="H5255" s="6"/>
    </row>
    <row r="5256" spans="8:8" x14ac:dyDescent="0.25">
      <c r="H5256" s="6"/>
    </row>
    <row r="5257" spans="8:8" x14ac:dyDescent="0.25">
      <c r="H5257" s="6"/>
    </row>
    <row r="5258" spans="8:8" x14ac:dyDescent="0.25">
      <c r="H5258" s="6"/>
    </row>
    <row r="5259" spans="8:8" x14ac:dyDescent="0.25">
      <c r="H5259" s="6"/>
    </row>
    <row r="5260" spans="8:8" x14ac:dyDescent="0.25">
      <c r="H5260" s="6"/>
    </row>
    <row r="5261" spans="8:8" x14ac:dyDescent="0.25">
      <c r="H5261" s="6"/>
    </row>
    <row r="5262" spans="8:8" x14ac:dyDescent="0.25">
      <c r="H5262" s="6"/>
    </row>
    <row r="5263" spans="8:8" x14ac:dyDescent="0.25">
      <c r="H5263" s="6"/>
    </row>
    <row r="5264" spans="8:8" x14ac:dyDescent="0.25">
      <c r="H5264" s="6"/>
    </row>
    <row r="5265" spans="8:8" x14ac:dyDescent="0.25">
      <c r="H5265" s="6"/>
    </row>
    <row r="5266" spans="8:8" x14ac:dyDescent="0.25">
      <c r="H5266" s="6"/>
    </row>
    <row r="5267" spans="8:8" x14ac:dyDescent="0.25">
      <c r="H5267" s="6"/>
    </row>
    <row r="5268" spans="8:8" x14ac:dyDescent="0.25">
      <c r="H5268" s="6"/>
    </row>
    <row r="5269" spans="8:8" x14ac:dyDescent="0.25">
      <c r="H5269" s="6"/>
    </row>
    <row r="5270" spans="8:8" x14ac:dyDescent="0.25">
      <c r="H5270" s="6"/>
    </row>
    <row r="5271" spans="8:8" x14ac:dyDescent="0.25">
      <c r="H5271" s="6"/>
    </row>
    <row r="5272" spans="8:8" x14ac:dyDescent="0.25">
      <c r="H5272" s="6"/>
    </row>
    <row r="5273" spans="8:8" x14ac:dyDescent="0.25">
      <c r="H5273" s="6"/>
    </row>
    <row r="5274" spans="8:8" x14ac:dyDescent="0.25">
      <c r="H5274" s="6"/>
    </row>
    <row r="5275" spans="8:8" x14ac:dyDescent="0.25">
      <c r="H5275" s="6"/>
    </row>
    <row r="5276" spans="8:8" x14ac:dyDescent="0.25">
      <c r="H5276" s="6"/>
    </row>
    <row r="5277" spans="8:8" x14ac:dyDescent="0.25">
      <c r="H5277" s="6"/>
    </row>
    <row r="5278" spans="8:8" x14ac:dyDescent="0.25">
      <c r="H5278" s="6"/>
    </row>
    <row r="5279" spans="8:8" x14ac:dyDescent="0.25">
      <c r="H5279" s="6"/>
    </row>
    <row r="5280" spans="8:8" x14ac:dyDescent="0.25">
      <c r="H5280" s="6"/>
    </row>
    <row r="5281" spans="8:8" x14ac:dyDescent="0.25">
      <c r="H5281" s="6"/>
    </row>
    <row r="5282" spans="8:8" x14ac:dyDescent="0.25">
      <c r="H5282" s="6"/>
    </row>
    <row r="5283" spans="8:8" x14ac:dyDescent="0.25">
      <c r="H5283" s="6"/>
    </row>
    <row r="5284" spans="8:8" x14ac:dyDescent="0.25">
      <c r="H5284" s="6"/>
    </row>
    <row r="5285" spans="8:8" x14ac:dyDescent="0.25">
      <c r="H5285" s="6"/>
    </row>
    <row r="5286" spans="8:8" x14ac:dyDescent="0.25">
      <c r="H5286" s="6"/>
    </row>
    <row r="5287" spans="8:8" x14ac:dyDescent="0.25">
      <c r="H5287" s="6"/>
    </row>
    <row r="5288" spans="8:8" x14ac:dyDescent="0.25">
      <c r="H5288" s="6"/>
    </row>
    <row r="5289" spans="8:8" x14ac:dyDescent="0.25">
      <c r="H5289" s="6"/>
    </row>
    <row r="5290" spans="8:8" x14ac:dyDescent="0.25">
      <c r="H5290" s="6"/>
    </row>
    <row r="5291" spans="8:8" x14ac:dyDescent="0.25">
      <c r="H5291" s="6"/>
    </row>
    <row r="5292" spans="8:8" x14ac:dyDescent="0.25">
      <c r="H5292" s="6"/>
    </row>
    <row r="5293" spans="8:8" x14ac:dyDescent="0.25">
      <c r="H5293" s="6"/>
    </row>
    <row r="5294" spans="8:8" x14ac:dyDescent="0.25">
      <c r="H5294" s="6"/>
    </row>
    <row r="5295" spans="8:8" x14ac:dyDescent="0.25">
      <c r="H5295" s="6"/>
    </row>
    <row r="5296" spans="8:8" x14ac:dyDescent="0.25">
      <c r="H5296" s="6"/>
    </row>
    <row r="5297" spans="8:8" x14ac:dyDescent="0.25">
      <c r="H5297" s="6"/>
    </row>
    <row r="5298" spans="8:8" x14ac:dyDescent="0.25">
      <c r="H5298" s="6"/>
    </row>
    <row r="5299" spans="8:8" x14ac:dyDescent="0.25">
      <c r="H5299" s="6"/>
    </row>
    <row r="5300" spans="8:8" x14ac:dyDescent="0.25">
      <c r="H5300" s="6"/>
    </row>
    <row r="5301" spans="8:8" x14ac:dyDescent="0.25">
      <c r="H5301" s="6"/>
    </row>
    <row r="5302" spans="8:8" x14ac:dyDescent="0.25">
      <c r="H5302" s="6"/>
    </row>
    <row r="5303" spans="8:8" x14ac:dyDescent="0.25">
      <c r="H5303" s="6"/>
    </row>
    <row r="5304" spans="8:8" x14ac:dyDescent="0.25">
      <c r="H5304" s="6"/>
    </row>
    <row r="5305" spans="8:8" x14ac:dyDescent="0.25">
      <c r="H5305" s="6"/>
    </row>
    <row r="5306" spans="8:8" x14ac:dyDescent="0.25">
      <c r="H5306" s="6"/>
    </row>
    <row r="5307" spans="8:8" x14ac:dyDescent="0.25">
      <c r="H5307" s="6"/>
    </row>
    <row r="5308" spans="8:8" x14ac:dyDescent="0.25">
      <c r="H5308" s="6"/>
    </row>
    <row r="5309" spans="8:8" x14ac:dyDescent="0.25">
      <c r="H5309" s="6"/>
    </row>
    <row r="5310" spans="8:8" x14ac:dyDescent="0.25">
      <c r="H5310" s="6"/>
    </row>
    <row r="5311" spans="8:8" x14ac:dyDescent="0.25">
      <c r="H5311" s="6"/>
    </row>
    <row r="5312" spans="8:8" x14ac:dyDescent="0.25">
      <c r="H5312" s="6"/>
    </row>
    <row r="5313" spans="8:8" x14ac:dyDescent="0.25">
      <c r="H5313" s="6"/>
    </row>
    <row r="5314" spans="8:8" x14ac:dyDescent="0.25">
      <c r="H5314" s="6"/>
    </row>
    <row r="5315" spans="8:8" x14ac:dyDescent="0.25">
      <c r="H5315" s="6"/>
    </row>
    <row r="5316" spans="8:8" x14ac:dyDescent="0.25">
      <c r="H5316" s="6"/>
    </row>
    <row r="5317" spans="8:8" x14ac:dyDescent="0.25">
      <c r="H5317" s="6"/>
    </row>
    <row r="5318" spans="8:8" x14ac:dyDescent="0.25">
      <c r="H5318" s="6"/>
    </row>
    <row r="5319" spans="8:8" x14ac:dyDescent="0.25">
      <c r="H5319" s="6"/>
    </row>
    <row r="5320" spans="8:8" x14ac:dyDescent="0.25">
      <c r="H5320" s="6"/>
    </row>
    <row r="5321" spans="8:8" x14ac:dyDescent="0.25">
      <c r="H5321" s="6"/>
    </row>
    <row r="5322" spans="8:8" x14ac:dyDescent="0.25">
      <c r="H5322" s="6"/>
    </row>
    <row r="5323" spans="8:8" x14ac:dyDescent="0.25">
      <c r="H5323" s="6"/>
    </row>
    <row r="5324" spans="8:8" x14ac:dyDescent="0.25">
      <c r="H5324" s="6"/>
    </row>
    <row r="5325" spans="8:8" x14ac:dyDescent="0.25">
      <c r="H5325" s="6"/>
    </row>
    <row r="5326" spans="8:8" x14ac:dyDescent="0.25">
      <c r="H5326" s="6"/>
    </row>
    <row r="5327" spans="8:8" x14ac:dyDescent="0.25">
      <c r="H5327" s="6"/>
    </row>
    <row r="5328" spans="8:8" x14ac:dyDescent="0.25">
      <c r="H5328" s="6"/>
    </row>
    <row r="5329" spans="8:8" x14ac:dyDescent="0.25">
      <c r="H5329" s="6"/>
    </row>
    <row r="5330" spans="8:8" x14ac:dyDescent="0.25">
      <c r="H5330" s="6"/>
    </row>
    <row r="5331" spans="8:8" x14ac:dyDescent="0.25">
      <c r="H5331" s="6"/>
    </row>
    <row r="5332" spans="8:8" x14ac:dyDescent="0.25">
      <c r="H5332" s="6"/>
    </row>
    <row r="5333" spans="8:8" x14ac:dyDescent="0.25">
      <c r="H5333" s="6"/>
    </row>
    <row r="5334" spans="8:8" x14ac:dyDescent="0.25">
      <c r="H5334" s="6"/>
    </row>
    <row r="5335" spans="8:8" x14ac:dyDescent="0.25">
      <c r="H5335" s="6"/>
    </row>
    <row r="5336" spans="8:8" x14ac:dyDescent="0.25">
      <c r="H5336" s="6"/>
    </row>
    <row r="5337" spans="8:8" x14ac:dyDescent="0.25">
      <c r="H5337" s="6"/>
    </row>
    <row r="5338" spans="8:8" x14ac:dyDescent="0.25">
      <c r="H5338" s="6"/>
    </row>
    <row r="5339" spans="8:8" x14ac:dyDescent="0.25">
      <c r="H5339" s="6"/>
    </row>
    <row r="5340" spans="8:8" x14ac:dyDescent="0.25">
      <c r="H5340" s="6"/>
    </row>
    <row r="5341" spans="8:8" x14ac:dyDescent="0.25">
      <c r="H5341" s="6"/>
    </row>
    <row r="5342" spans="8:8" x14ac:dyDescent="0.25">
      <c r="H5342" s="6"/>
    </row>
    <row r="5343" spans="8:8" x14ac:dyDescent="0.25">
      <c r="H5343" s="6"/>
    </row>
    <row r="5344" spans="8:8" x14ac:dyDescent="0.25">
      <c r="H5344" s="6"/>
    </row>
    <row r="5345" spans="8:8" x14ac:dyDescent="0.25">
      <c r="H5345" s="6"/>
    </row>
    <row r="5346" spans="8:8" x14ac:dyDescent="0.25">
      <c r="H5346" s="6"/>
    </row>
    <row r="5347" spans="8:8" x14ac:dyDescent="0.25">
      <c r="H5347" s="6"/>
    </row>
    <row r="5348" spans="8:8" x14ac:dyDescent="0.25">
      <c r="H5348" s="6"/>
    </row>
    <row r="5349" spans="8:8" x14ac:dyDescent="0.25">
      <c r="H5349" s="6"/>
    </row>
    <row r="5350" spans="8:8" x14ac:dyDescent="0.25">
      <c r="H5350" s="6"/>
    </row>
    <row r="5351" spans="8:8" x14ac:dyDescent="0.25">
      <c r="H5351" s="6"/>
    </row>
    <row r="5352" spans="8:8" x14ac:dyDescent="0.25">
      <c r="H5352" s="6"/>
    </row>
    <row r="5353" spans="8:8" x14ac:dyDescent="0.25">
      <c r="H5353" s="6"/>
    </row>
    <row r="5354" spans="8:8" x14ac:dyDescent="0.25">
      <c r="H5354" s="6"/>
    </row>
    <row r="5355" spans="8:8" x14ac:dyDescent="0.25">
      <c r="H5355" s="6"/>
    </row>
    <row r="5356" spans="8:8" x14ac:dyDescent="0.25">
      <c r="H5356" s="6"/>
    </row>
    <row r="5357" spans="8:8" x14ac:dyDescent="0.25">
      <c r="H5357" s="6"/>
    </row>
    <row r="5358" spans="8:8" x14ac:dyDescent="0.25">
      <c r="H5358" s="6"/>
    </row>
    <row r="5359" spans="8:8" x14ac:dyDescent="0.25">
      <c r="H5359" s="6"/>
    </row>
    <row r="5360" spans="8:8" x14ac:dyDescent="0.25">
      <c r="H5360" s="6"/>
    </row>
    <row r="5361" spans="8:8" x14ac:dyDescent="0.25">
      <c r="H5361" s="6"/>
    </row>
    <row r="5362" spans="8:8" x14ac:dyDescent="0.25">
      <c r="H5362" s="6"/>
    </row>
    <row r="5363" spans="8:8" x14ac:dyDescent="0.25">
      <c r="H5363" s="6"/>
    </row>
    <row r="5364" spans="8:8" x14ac:dyDescent="0.25">
      <c r="H5364" s="6"/>
    </row>
    <row r="5365" spans="8:8" x14ac:dyDescent="0.25">
      <c r="H5365" s="6"/>
    </row>
    <row r="5366" spans="8:8" x14ac:dyDescent="0.25">
      <c r="H5366" s="6"/>
    </row>
    <row r="5367" spans="8:8" x14ac:dyDescent="0.25">
      <c r="H5367" s="6"/>
    </row>
    <row r="5368" spans="8:8" x14ac:dyDescent="0.25">
      <c r="H5368" s="6"/>
    </row>
    <row r="5369" spans="8:8" x14ac:dyDescent="0.25">
      <c r="H5369" s="6"/>
    </row>
    <row r="5370" spans="8:8" x14ac:dyDescent="0.25">
      <c r="H5370" s="6"/>
    </row>
    <row r="5371" spans="8:8" x14ac:dyDescent="0.25">
      <c r="H5371" s="6"/>
    </row>
    <row r="5372" spans="8:8" x14ac:dyDescent="0.25">
      <c r="H5372" s="6"/>
    </row>
    <row r="5373" spans="8:8" x14ac:dyDescent="0.25">
      <c r="H5373" s="6"/>
    </row>
    <row r="5374" spans="8:8" x14ac:dyDescent="0.25">
      <c r="H5374" s="6"/>
    </row>
    <row r="5375" spans="8:8" x14ac:dyDescent="0.25">
      <c r="H5375" s="6"/>
    </row>
    <row r="5376" spans="8:8" x14ac:dyDescent="0.25">
      <c r="H5376" s="6"/>
    </row>
    <row r="5377" spans="8:8" x14ac:dyDescent="0.25">
      <c r="H5377" s="6"/>
    </row>
    <row r="5378" spans="8:8" x14ac:dyDescent="0.25">
      <c r="H5378" s="6"/>
    </row>
    <row r="5379" spans="8:8" x14ac:dyDescent="0.25">
      <c r="H5379" s="6"/>
    </row>
    <row r="5380" spans="8:8" x14ac:dyDescent="0.25">
      <c r="H5380" s="6"/>
    </row>
    <row r="5381" spans="8:8" x14ac:dyDescent="0.25">
      <c r="H5381" s="6"/>
    </row>
    <row r="5382" spans="8:8" x14ac:dyDescent="0.25">
      <c r="H5382" s="6"/>
    </row>
    <row r="5383" spans="8:8" x14ac:dyDescent="0.25">
      <c r="H5383" s="6"/>
    </row>
    <row r="5384" spans="8:8" x14ac:dyDescent="0.25">
      <c r="H5384" s="6"/>
    </row>
    <row r="5385" spans="8:8" x14ac:dyDescent="0.25">
      <c r="H5385" s="6"/>
    </row>
    <row r="5386" spans="8:8" x14ac:dyDescent="0.25">
      <c r="H5386" s="6"/>
    </row>
    <row r="5387" spans="8:8" x14ac:dyDescent="0.25">
      <c r="H5387" s="6"/>
    </row>
    <row r="5388" spans="8:8" x14ac:dyDescent="0.25">
      <c r="H5388" s="6"/>
    </row>
    <row r="5389" spans="8:8" x14ac:dyDescent="0.25">
      <c r="H5389" s="6"/>
    </row>
    <row r="5390" spans="8:8" x14ac:dyDescent="0.25">
      <c r="H5390" s="6"/>
    </row>
    <row r="5391" spans="8:8" x14ac:dyDescent="0.25">
      <c r="H5391" s="6"/>
    </row>
    <row r="5392" spans="8:8" x14ac:dyDescent="0.25">
      <c r="H5392" s="6"/>
    </row>
    <row r="5393" spans="8:8" x14ac:dyDescent="0.25">
      <c r="H5393" s="6"/>
    </row>
    <row r="5394" spans="8:8" x14ac:dyDescent="0.25">
      <c r="H5394" s="6"/>
    </row>
    <row r="5395" spans="8:8" x14ac:dyDescent="0.25">
      <c r="H5395" s="6"/>
    </row>
    <row r="5396" spans="8:8" x14ac:dyDescent="0.25">
      <c r="H5396" s="6"/>
    </row>
    <row r="5397" spans="8:8" x14ac:dyDescent="0.25">
      <c r="H5397" s="6"/>
    </row>
    <row r="5398" spans="8:8" x14ac:dyDescent="0.25">
      <c r="H5398" s="6"/>
    </row>
    <row r="5399" spans="8:8" x14ac:dyDescent="0.25">
      <c r="H5399" s="6"/>
    </row>
    <row r="5400" spans="8:8" x14ac:dyDescent="0.25">
      <c r="H5400" s="6"/>
    </row>
    <row r="5401" spans="8:8" x14ac:dyDescent="0.25">
      <c r="H5401" s="6"/>
    </row>
    <row r="5402" spans="8:8" x14ac:dyDescent="0.25">
      <c r="H5402" s="6"/>
    </row>
    <row r="5403" spans="8:8" x14ac:dyDescent="0.25">
      <c r="H5403" s="6"/>
    </row>
    <row r="5404" spans="8:8" x14ac:dyDescent="0.25">
      <c r="H5404" s="6"/>
    </row>
    <row r="5405" spans="8:8" x14ac:dyDescent="0.25">
      <c r="H5405" s="6"/>
    </row>
    <row r="5406" spans="8:8" x14ac:dyDescent="0.25">
      <c r="H5406" s="6"/>
    </row>
    <row r="5407" spans="8:8" x14ac:dyDescent="0.25">
      <c r="H5407" s="6"/>
    </row>
    <row r="5408" spans="8:8" x14ac:dyDescent="0.25">
      <c r="H5408" s="6"/>
    </row>
    <row r="5409" spans="8:8" x14ac:dyDescent="0.25">
      <c r="H5409" s="6"/>
    </row>
    <row r="5410" spans="8:8" x14ac:dyDescent="0.25">
      <c r="H5410" s="6"/>
    </row>
    <row r="5411" spans="8:8" x14ac:dyDescent="0.25">
      <c r="H5411" s="6"/>
    </row>
    <row r="5412" spans="8:8" x14ac:dyDescent="0.25">
      <c r="H5412" s="6"/>
    </row>
    <row r="5413" spans="8:8" x14ac:dyDescent="0.25">
      <c r="H5413" s="6"/>
    </row>
    <row r="5414" spans="8:8" x14ac:dyDescent="0.25">
      <c r="H5414" s="6"/>
    </row>
    <row r="5415" spans="8:8" x14ac:dyDescent="0.25">
      <c r="H5415" s="6"/>
    </row>
    <row r="5416" spans="8:8" x14ac:dyDescent="0.25">
      <c r="H5416" s="6"/>
    </row>
    <row r="5417" spans="8:8" x14ac:dyDescent="0.25">
      <c r="H5417" s="6"/>
    </row>
    <row r="5418" spans="8:8" x14ac:dyDescent="0.25">
      <c r="H5418" s="6"/>
    </row>
    <row r="5419" spans="8:8" x14ac:dyDescent="0.25">
      <c r="H5419" s="6"/>
    </row>
    <row r="5420" spans="8:8" x14ac:dyDescent="0.25">
      <c r="H5420" s="6"/>
    </row>
    <row r="5421" spans="8:8" x14ac:dyDescent="0.25">
      <c r="H5421" s="6"/>
    </row>
    <row r="5422" spans="8:8" x14ac:dyDescent="0.25">
      <c r="H5422" s="6"/>
    </row>
    <row r="5423" spans="8:8" x14ac:dyDescent="0.25">
      <c r="H5423" s="6"/>
    </row>
    <row r="5424" spans="8:8" x14ac:dyDescent="0.25">
      <c r="H5424" s="6"/>
    </row>
    <row r="5425" spans="8:8" x14ac:dyDescent="0.25">
      <c r="H5425" s="6"/>
    </row>
    <row r="5426" spans="8:8" x14ac:dyDescent="0.25">
      <c r="H5426" s="6"/>
    </row>
    <row r="5427" spans="8:8" x14ac:dyDescent="0.25">
      <c r="H5427" s="6"/>
    </row>
    <row r="5428" spans="8:8" x14ac:dyDescent="0.25">
      <c r="H5428" s="6"/>
    </row>
    <row r="5429" spans="8:8" x14ac:dyDescent="0.25">
      <c r="H5429" s="6"/>
    </row>
    <row r="5430" spans="8:8" x14ac:dyDescent="0.25">
      <c r="H5430" s="6"/>
    </row>
    <row r="5431" spans="8:8" x14ac:dyDescent="0.25">
      <c r="H5431" s="6"/>
    </row>
    <row r="5432" spans="8:8" x14ac:dyDescent="0.25">
      <c r="H5432" s="6"/>
    </row>
    <row r="5433" spans="8:8" x14ac:dyDescent="0.25">
      <c r="H5433" s="6"/>
    </row>
    <row r="5434" spans="8:8" x14ac:dyDescent="0.25">
      <c r="H5434" s="6"/>
    </row>
    <row r="5435" spans="8:8" x14ac:dyDescent="0.25">
      <c r="H5435" s="6"/>
    </row>
    <row r="5436" spans="8:8" x14ac:dyDescent="0.25">
      <c r="H5436" s="6"/>
    </row>
    <row r="5437" spans="8:8" x14ac:dyDescent="0.25">
      <c r="H5437" s="6"/>
    </row>
    <row r="5438" spans="8:8" x14ac:dyDescent="0.25">
      <c r="H5438" s="6"/>
    </row>
    <row r="5439" spans="8:8" x14ac:dyDescent="0.25">
      <c r="H5439" s="6"/>
    </row>
    <row r="5440" spans="8:8" x14ac:dyDescent="0.25">
      <c r="H5440" s="6"/>
    </row>
    <row r="5441" spans="8:8" x14ac:dyDescent="0.25">
      <c r="H5441" s="6"/>
    </row>
    <row r="5442" spans="8:8" x14ac:dyDescent="0.25">
      <c r="H5442" s="6"/>
    </row>
    <row r="5443" spans="8:8" x14ac:dyDescent="0.25">
      <c r="H5443" s="6"/>
    </row>
    <row r="5444" spans="8:8" x14ac:dyDescent="0.25">
      <c r="H5444" s="6"/>
    </row>
    <row r="5445" spans="8:8" x14ac:dyDescent="0.25">
      <c r="H5445" s="6"/>
    </row>
    <row r="5446" spans="8:8" x14ac:dyDescent="0.25">
      <c r="H5446" s="6"/>
    </row>
    <row r="5447" spans="8:8" x14ac:dyDescent="0.25">
      <c r="H5447" s="6"/>
    </row>
    <row r="5448" spans="8:8" x14ac:dyDescent="0.25">
      <c r="H5448" s="6"/>
    </row>
    <row r="5449" spans="8:8" x14ac:dyDescent="0.25">
      <c r="H5449" s="6"/>
    </row>
    <row r="5450" spans="8:8" x14ac:dyDescent="0.25">
      <c r="H5450" s="6"/>
    </row>
    <row r="5451" spans="8:8" x14ac:dyDescent="0.25">
      <c r="H5451" s="6"/>
    </row>
    <row r="5452" spans="8:8" x14ac:dyDescent="0.25">
      <c r="H5452" s="6"/>
    </row>
    <row r="5453" spans="8:8" x14ac:dyDescent="0.25">
      <c r="H5453" s="6"/>
    </row>
    <row r="5454" spans="8:8" x14ac:dyDescent="0.25">
      <c r="H5454" s="6"/>
    </row>
    <row r="5455" spans="8:8" x14ac:dyDescent="0.25">
      <c r="H5455" s="6"/>
    </row>
    <row r="5456" spans="8:8" x14ac:dyDescent="0.25">
      <c r="H5456" s="6"/>
    </row>
    <row r="5457" spans="8:8" x14ac:dyDescent="0.25">
      <c r="H5457" s="6"/>
    </row>
    <row r="5458" spans="8:8" x14ac:dyDescent="0.25">
      <c r="H5458" s="6"/>
    </row>
    <row r="5459" spans="8:8" x14ac:dyDescent="0.25">
      <c r="H5459" s="6"/>
    </row>
    <row r="5460" spans="8:8" x14ac:dyDescent="0.25">
      <c r="H5460" s="6"/>
    </row>
    <row r="5461" spans="8:8" x14ac:dyDescent="0.25">
      <c r="H5461" s="6"/>
    </row>
    <row r="5462" spans="8:8" x14ac:dyDescent="0.25">
      <c r="H5462" s="6"/>
    </row>
    <row r="5463" spans="8:8" x14ac:dyDescent="0.25">
      <c r="H5463" s="6"/>
    </row>
    <row r="5464" spans="8:8" x14ac:dyDescent="0.25">
      <c r="H5464" s="6"/>
    </row>
    <row r="5465" spans="8:8" x14ac:dyDescent="0.25">
      <c r="H5465" s="6"/>
    </row>
    <row r="5466" spans="8:8" x14ac:dyDescent="0.25">
      <c r="H5466" s="6"/>
    </row>
    <row r="5467" spans="8:8" x14ac:dyDescent="0.25">
      <c r="H5467" s="6"/>
    </row>
    <row r="5468" spans="8:8" x14ac:dyDescent="0.25">
      <c r="H5468" s="6"/>
    </row>
    <row r="5469" spans="8:8" x14ac:dyDescent="0.25">
      <c r="H5469" s="6"/>
    </row>
    <row r="5470" spans="8:8" x14ac:dyDescent="0.25">
      <c r="H5470" s="6"/>
    </row>
    <row r="5471" spans="8:8" x14ac:dyDescent="0.25">
      <c r="H5471" s="6"/>
    </row>
    <row r="5472" spans="8:8" x14ac:dyDescent="0.25">
      <c r="H5472" s="6"/>
    </row>
    <row r="5473" spans="8:8" x14ac:dyDescent="0.25">
      <c r="H5473" s="6"/>
    </row>
    <row r="5474" spans="8:8" x14ac:dyDescent="0.25">
      <c r="H5474" s="6"/>
    </row>
    <row r="5475" spans="8:8" x14ac:dyDescent="0.25">
      <c r="H5475" s="6"/>
    </row>
    <row r="5476" spans="8:8" x14ac:dyDescent="0.25">
      <c r="H5476" s="6"/>
    </row>
    <row r="5477" spans="8:8" x14ac:dyDescent="0.25">
      <c r="H5477" s="6"/>
    </row>
    <row r="5478" spans="8:8" x14ac:dyDescent="0.25">
      <c r="H5478" s="6"/>
    </row>
    <row r="5479" spans="8:8" x14ac:dyDescent="0.25">
      <c r="H5479" s="6"/>
    </row>
    <row r="5480" spans="8:8" x14ac:dyDescent="0.25">
      <c r="H5480" s="6"/>
    </row>
    <row r="5481" spans="8:8" x14ac:dyDescent="0.25">
      <c r="H5481" s="6"/>
    </row>
    <row r="5482" spans="8:8" x14ac:dyDescent="0.25">
      <c r="H5482" s="6"/>
    </row>
    <row r="5483" spans="8:8" x14ac:dyDescent="0.25">
      <c r="H5483" s="6"/>
    </row>
    <row r="5484" spans="8:8" x14ac:dyDescent="0.25">
      <c r="H5484" s="6"/>
    </row>
    <row r="5485" spans="8:8" x14ac:dyDescent="0.25">
      <c r="H5485" s="6"/>
    </row>
    <row r="5486" spans="8:8" x14ac:dyDescent="0.25">
      <c r="H5486" s="6"/>
    </row>
    <row r="5487" spans="8:8" x14ac:dyDescent="0.25">
      <c r="H5487" s="6"/>
    </row>
    <row r="5488" spans="8:8" x14ac:dyDescent="0.25">
      <c r="H5488" s="6"/>
    </row>
    <row r="5489" spans="8:8" x14ac:dyDescent="0.25">
      <c r="H5489" s="6"/>
    </row>
    <row r="5490" spans="8:8" x14ac:dyDescent="0.25">
      <c r="H5490" s="6"/>
    </row>
    <row r="5491" spans="8:8" x14ac:dyDescent="0.25">
      <c r="H5491" s="6"/>
    </row>
    <row r="5492" spans="8:8" x14ac:dyDescent="0.25">
      <c r="H5492" s="6"/>
    </row>
    <row r="5493" spans="8:8" x14ac:dyDescent="0.25">
      <c r="H5493" s="6"/>
    </row>
    <row r="5494" spans="8:8" x14ac:dyDescent="0.25">
      <c r="H5494" s="6"/>
    </row>
    <row r="5495" spans="8:8" x14ac:dyDescent="0.25">
      <c r="H5495" s="6"/>
    </row>
    <row r="5496" spans="8:8" x14ac:dyDescent="0.25">
      <c r="H5496" s="6"/>
    </row>
    <row r="5497" spans="8:8" x14ac:dyDescent="0.25">
      <c r="H5497" s="6"/>
    </row>
    <row r="5498" spans="8:8" x14ac:dyDescent="0.25">
      <c r="H5498" s="6"/>
    </row>
    <row r="5499" spans="8:8" x14ac:dyDescent="0.25">
      <c r="H5499" s="6"/>
    </row>
    <row r="5500" spans="8:8" x14ac:dyDescent="0.25">
      <c r="H5500" s="6"/>
    </row>
    <row r="5501" spans="8:8" x14ac:dyDescent="0.25">
      <c r="H5501" s="6"/>
    </row>
    <row r="5502" spans="8:8" x14ac:dyDescent="0.25">
      <c r="H5502" s="6"/>
    </row>
    <row r="5503" spans="8:8" x14ac:dyDescent="0.25">
      <c r="H5503" s="6"/>
    </row>
    <row r="5504" spans="8:8" x14ac:dyDescent="0.25">
      <c r="H5504" s="6"/>
    </row>
    <row r="5505" spans="8:8" x14ac:dyDescent="0.25">
      <c r="H5505" s="6"/>
    </row>
    <row r="5506" spans="8:8" x14ac:dyDescent="0.25">
      <c r="H5506" s="6"/>
    </row>
    <row r="5507" spans="8:8" x14ac:dyDescent="0.25">
      <c r="H5507" s="6"/>
    </row>
    <row r="5508" spans="8:8" x14ac:dyDescent="0.25">
      <c r="H5508" s="6"/>
    </row>
    <row r="5509" spans="8:8" x14ac:dyDescent="0.25">
      <c r="H5509" s="6"/>
    </row>
    <row r="5510" spans="8:8" x14ac:dyDescent="0.25">
      <c r="H5510" s="6"/>
    </row>
    <row r="5511" spans="8:8" x14ac:dyDescent="0.25">
      <c r="H5511" s="6"/>
    </row>
    <row r="5512" spans="8:8" x14ac:dyDescent="0.25">
      <c r="H5512" s="6"/>
    </row>
    <row r="5513" spans="8:8" x14ac:dyDescent="0.25">
      <c r="H5513" s="6"/>
    </row>
    <row r="5514" spans="8:8" x14ac:dyDescent="0.25">
      <c r="H5514" s="6"/>
    </row>
    <row r="5515" spans="8:8" x14ac:dyDescent="0.25">
      <c r="H5515" s="6"/>
    </row>
    <row r="5516" spans="8:8" x14ac:dyDescent="0.25">
      <c r="H5516" s="6"/>
    </row>
    <row r="5517" spans="8:8" x14ac:dyDescent="0.25">
      <c r="H5517" s="6"/>
    </row>
    <row r="5518" spans="8:8" x14ac:dyDescent="0.25">
      <c r="H5518" s="6"/>
    </row>
    <row r="5519" spans="8:8" x14ac:dyDescent="0.25">
      <c r="H5519" s="6"/>
    </row>
    <row r="5520" spans="8:8" x14ac:dyDescent="0.25">
      <c r="H5520" s="6"/>
    </row>
    <row r="5521" spans="8:8" x14ac:dyDescent="0.25">
      <c r="H5521" s="6"/>
    </row>
    <row r="5522" spans="8:8" x14ac:dyDescent="0.25">
      <c r="H5522" s="6"/>
    </row>
    <row r="5523" spans="8:8" x14ac:dyDescent="0.25">
      <c r="H5523" s="6"/>
    </row>
    <row r="5524" spans="8:8" x14ac:dyDescent="0.25">
      <c r="H5524" s="6"/>
    </row>
    <row r="5525" spans="8:8" x14ac:dyDescent="0.25">
      <c r="H5525" s="6"/>
    </row>
    <row r="5526" spans="8:8" x14ac:dyDescent="0.25">
      <c r="H5526" s="6"/>
    </row>
    <row r="5527" spans="8:8" x14ac:dyDescent="0.25">
      <c r="H5527" s="6"/>
    </row>
    <row r="5528" spans="8:8" x14ac:dyDescent="0.25">
      <c r="H5528" s="6"/>
    </row>
    <row r="5529" spans="8:8" x14ac:dyDescent="0.25">
      <c r="H5529" s="6"/>
    </row>
    <row r="5530" spans="8:8" x14ac:dyDescent="0.25">
      <c r="H5530" s="6"/>
    </row>
    <row r="5531" spans="8:8" x14ac:dyDescent="0.25">
      <c r="H5531" s="6"/>
    </row>
    <row r="5532" spans="8:8" x14ac:dyDescent="0.25">
      <c r="H5532" s="6"/>
    </row>
    <row r="5533" spans="8:8" x14ac:dyDescent="0.25">
      <c r="H5533" s="6"/>
    </row>
    <row r="5534" spans="8:8" x14ac:dyDescent="0.25">
      <c r="H5534" s="6"/>
    </row>
    <row r="5535" spans="8:8" x14ac:dyDescent="0.25">
      <c r="H5535" s="6"/>
    </row>
    <row r="5536" spans="8:8" x14ac:dyDescent="0.25">
      <c r="H5536" s="6"/>
    </row>
    <row r="5537" spans="8:8" x14ac:dyDescent="0.25">
      <c r="H5537" s="6"/>
    </row>
    <row r="5538" spans="8:8" x14ac:dyDescent="0.25">
      <c r="H5538" s="6"/>
    </row>
    <row r="5539" spans="8:8" x14ac:dyDescent="0.25">
      <c r="H5539" s="6"/>
    </row>
    <row r="5540" spans="8:8" x14ac:dyDescent="0.25">
      <c r="H5540" s="6"/>
    </row>
    <row r="5541" spans="8:8" x14ac:dyDescent="0.25">
      <c r="H5541" s="6"/>
    </row>
    <row r="5542" spans="8:8" x14ac:dyDescent="0.25">
      <c r="H5542" s="6"/>
    </row>
    <row r="5543" spans="8:8" x14ac:dyDescent="0.25">
      <c r="H5543" s="6"/>
    </row>
    <row r="5544" spans="8:8" x14ac:dyDescent="0.25">
      <c r="H5544" s="6"/>
    </row>
    <row r="5545" spans="8:8" x14ac:dyDescent="0.25">
      <c r="H5545" s="6"/>
    </row>
    <row r="5546" spans="8:8" x14ac:dyDescent="0.25">
      <c r="H5546" s="6"/>
    </row>
    <row r="5547" spans="8:8" x14ac:dyDescent="0.25">
      <c r="H5547" s="6"/>
    </row>
    <row r="5548" spans="8:8" x14ac:dyDescent="0.25">
      <c r="H5548" s="6"/>
    </row>
    <row r="5549" spans="8:8" x14ac:dyDescent="0.25">
      <c r="H5549" s="6"/>
    </row>
    <row r="5550" spans="8:8" x14ac:dyDescent="0.25">
      <c r="H5550" s="6"/>
    </row>
    <row r="5551" spans="8:8" x14ac:dyDescent="0.25">
      <c r="H5551" s="6"/>
    </row>
    <row r="5552" spans="8:8" x14ac:dyDescent="0.25">
      <c r="H5552" s="6"/>
    </row>
    <row r="5553" spans="8:8" x14ac:dyDescent="0.25">
      <c r="H5553" s="6"/>
    </row>
    <row r="5554" spans="8:8" x14ac:dyDescent="0.25">
      <c r="H5554" s="6"/>
    </row>
    <row r="5555" spans="8:8" x14ac:dyDescent="0.25">
      <c r="H5555" s="6"/>
    </row>
    <row r="5556" spans="8:8" x14ac:dyDescent="0.25">
      <c r="H5556" s="6"/>
    </row>
    <row r="5557" spans="8:8" x14ac:dyDescent="0.25">
      <c r="H5557" s="6"/>
    </row>
    <row r="5558" spans="8:8" x14ac:dyDescent="0.25">
      <c r="H5558" s="6"/>
    </row>
    <row r="5559" spans="8:8" x14ac:dyDescent="0.25">
      <c r="H5559" s="6"/>
    </row>
    <row r="5560" spans="8:8" x14ac:dyDescent="0.25">
      <c r="H5560" s="6"/>
    </row>
    <row r="5561" spans="8:8" x14ac:dyDescent="0.25">
      <c r="H5561" s="6"/>
    </row>
    <row r="5562" spans="8:8" x14ac:dyDescent="0.25">
      <c r="H5562" s="6"/>
    </row>
    <row r="5563" spans="8:8" x14ac:dyDescent="0.25">
      <c r="H5563" s="6"/>
    </row>
    <row r="5564" spans="8:8" x14ac:dyDescent="0.25">
      <c r="H5564" s="6"/>
    </row>
    <row r="5565" spans="8:8" x14ac:dyDescent="0.25">
      <c r="H5565" s="6"/>
    </row>
    <row r="5566" spans="8:8" x14ac:dyDescent="0.25">
      <c r="H5566" s="6"/>
    </row>
    <row r="5567" spans="8:8" x14ac:dyDescent="0.25">
      <c r="H5567" s="6"/>
    </row>
    <row r="5568" spans="8:8" x14ac:dyDescent="0.25">
      <c r="H5568" s="6"/>
    </row>
    <row r="5569" spans="8:8" x14ac:dyDescent="0.25">
      <c r="H5569" s="6"/>
    </row>
    <row r="5570" spans="8:8" x14ac:dyDescent="0.25">
      <c r="H5570" s="6"/>
    </row>
    <row r="5571" spans="8:8" x14ac:dyDescent="0.25">
      <c r="H5571" s="6"/>
    </row>
    <row r="5572" spans="8:8" x14ac:dyDescent="0.25">
      <c r="H5572" s="6"/>
    </row>
    <row r="5573" spans="8:8" x14ac:dyDescent="0.25">
      <c r="H5573" s="6"/>
    </row>
    <row r="5574" spans="8:8" x14ac:dyDescent="0.25">
      <c r="H5574" s="6"/>
    </row>
    <row r="5575" spans="8:8" x14ac:dyDescent="0.25">
      <c r="H5575" s="6"/>
    </row>
    <row r="5576" spans="8:8" x14ac:dyDescent="0.25">
      <c r="H5576" s="6"/>
    </row>
    <row r="5577" spans="8:8" x14ac:dyDescent="0.25">
      <c r="H5577" s="6"/>
    </row>
    <row r="5578" spans="8:8" x14ac:dyDescent="0.25">
      <c r="H5578" s="6"/>
    </row>
    <row r="5579" spans="8:8" x14ac:dyDescent="0.25">
      <c r="H5579" s="6"/>
    </row>
    <row r="5580" spans="8:8" x14ac:dyDescent="0.25">
      <c r="H5580" s="6"/>
    </row>
    <row r="5581" spans="8:8" x14ac:dyDescent="0.25">
      <c r="H5581" s="6"/>
    </row>
    <row r="5582" spans="8:8" x14ac:dyDescent="0.25">
      <c r="H5582" s="6"/>
    </row>
    <row r="5583" spans="8:8" x14ac:dyDescent="0.25">
      <c r="H5583" s="6"/>
    </row>
    <row r="5584" spans="8:8" x14ac:dyDescent="0.25">
      <c r="H5584" s="6"/>
    </row>
    <row r="5585" spans="8:8" x14ac:dyDescent="0.25">
      <c r="H5585" s="6"/>
    </row>
    <row r="5586" spans="8:8" x14ac:dyDescent="0.25">
      <c r="H5586" s="6"/>
    </row>
    <row r="5587" spans="8:8" x14ac:dyDescent="0.25">
      <c r="H5587" s="6"/>
    </row>
    <row r="5588" spans="8:8" x14ac:dyDescent="0.25">
      <c r="H5588" s="6"/>
    </row>
    <row r="5589" spans="8:8" x14ac:dyDescent="0.25">
      <c r="H5589" s="6"/>
    </row>
    <row r="5590" spans="8:8" x14ac:dyDescent="0.25">
      <c r="H5590" s="6"/>
    </row>
    <row r="5591" spans="8:8" x14ac:dyDescent="0.25">
      <c r="H5591" s="6"/>
    </row>
    <row r="5592" spans="8:8" x14ac:dyDescent="0.25">
      <c r="H5592" s="6"/>
    </row>
    <row r="5593" spans="8:8" x14ac:dyDescent="0.25">
      <c r="H5593" s="6"/>
    </row>
    <row r="5594" spans="8:8" x14ac:dyDescent="0.25">
      <c r="H5594" s="6"/>
    </row>
    <row r="5595" spans="8:8" x14ac:dyDescent="0.25">
      <c r="H5595" s="6"/>
    </row>
    <row r="5596" spans="8:8" x14ac:dyDescent="0.25">
      <c r="H5596" s="6"/>
    </row>
    <row r="5597" spans="8:8" x14ac:dyDescent="0.25">
      <c r="H5597" s="6"/>
    </row>
    <row r="5598" spans="8:8" x14ac:dyDescent="0.25">
      <c r="H5598" s="6"/>
    </row>
    <row r="5599" spans="8:8" x14ac:dyDescent="0.25">
      <c r="H5599" s="6"/>
    </row>
    <row r="5600" spans="8:8" x14ac:dyDescent="0.25">
      <c r="H5600" s="6"/>
    </row>
    <row r="5601" spans="8:8" x14ac:dyDescent="0.25">
      <c r="H5601" s="6"/>
    </row>
    <row r="5602" spans="8:8" x14ac:dyDescent="0.25">
      <c r="H5602" s="6"/>
    </row>
    <row r="5603" spans="8:8" x14ac:dyDescent="0.25">
      <c r="H5603" s="6"/>
    </row>
    <row r="5604" spans="8:8" x14ac:dyDescent="0.25">
      <c r="H5604" s="6"/>
    </row>
    <row r="5605" spans="8:8" x14ac:dyDescent="0.25">
      <c r="H5605" s="6"/>
    </row>
    <row r="5606" spans="8:8" x14ac:dyDescent="0.25">
      <c r="H5606" s="6"/>
    </row>
    <row r="5607" spans="8:8" x14ac:dyDescent="0.25">
      <c r="H5607" s="6"/>
    </row>
    <row r="5608" spans="8:8" x14ac:dyDescent="0.25">
      <c r="H5608" s="6"/>
    </row>
    <row r="5609" spans="8:8" x14ac:dyDescent="0.25">
      <c r="H5609" s="6"/>
    </row>
    <row r="5610" spans="8:8" x14ac:dyDescent="0.25">
      <c r="H5610" s="6"/>
    </row>
    <row r="5611" spans="8:8" x14ac:dyDescent="0.25">
      <c r="H5611" s="6"/>
    </row>
    <row r="5612" spans="8:8" x14ac:dyDescent="0.25">
      <c r="H5612" s="6"/>
    </row>
    <row r="5613" spans="8:8" x14ac:dyDescent="0.25">
      <c r="H5613" s="6"/>
    </row>
    <row r="5614" spans="8:8" x14ac:dyDescent="0.25">
      <c r="H5614" s="6"/>
    </row>
    <row r="5615" spans="8:8" x14ac:dyDescent="0.25">
      <c r="H5615" s="6"/>
    </row>
    <row r="5616" spans="8:8" x14ac:dyDescent="0.25">
      <c r="H5616" s="6"/>
    </row>
    <row r="5617" spans="8:8" x14ac:dyDescent="0.25">
      <c r="H5617" s="6"/>
    </row>
    <row r="5618" spans="8:8" x14ac:dyDescent="0.25">
      <c r="H5618" s="6"/>
    </row>
    <row r="5619" spans="8:8" x14ac:dyDescent="0.25">
      <c r="H5619" s="6"/>
    </row>
    <row r="5620" spans="8:8" x14ac:dyDescent="0.25">
      <c r="H5620" s="6"/>
    </row>
    <row r="5621" spans="8:8" x14ac:dyDescent="0.25">
      <c r="H5621" s="6"/>
    </row>
    <row r="5622" spans="8:8" x14ac:dyDescent="0.25">
      <c r="H5622" s="6"/>
    </row>
    <row r="5623" spans="8:8" x14ac:dyDescent="0.25">
      <c r="H5623" s="6"/>
    </row>
    <row r="5624" spans="8:8" x14ac:dyDescent="0.25">
      <c r="H5624" s="6"/>
    </row>
    <row r="5625" spans="8:8" x14ac:dyDescent="0.25">
      <c r="H5625" s="6"/>
    </row>
    <row r="5626" spans="8:8" x14ac:dyDescent="0.25">
      <c r="H5626" s="6"/>
    </row>
    <row r="5627" spans="8:8" x14ac:dyDescent="0.25">
      <c r="H5627" s="6"/>
    </row>
    <row r="5628" spans="8:8" x14ac:dyDescent="0.25">
      <c r="H5628" s="6"/>
    </row>
    <row r="5629" spans="8:8" x14ac:dyDescent="0.25">
      <c r="H5629" s="6"/>
    </row>
    <row r="5630" spans="8:8" x14ac:dyDescent="0.25">
      <c r="H5630" s="6"/>
    </row>
    <row r="5631" spans="8:8" x14ac:dyDescent="0.25">
      <c r="H5631" s="6"/>
    </row>
    <row r="5632" spans="8:8" x14ac:dyDescent="0.25">
      <c r="H5632" s="6"/>
    </row>
    <row r="5633" spans="8:8" x14ac:dyDescent="0.25">
      <c r="H5633" s="6"/>
    </row>
    <row r="5634" spans="8:8" x14ac:dyDescent="0.25">
      <c r="H5634" s="6"/>
    </row>
    <row r="5635" spans="8:8" x14ac:dyDescent="0.25">
      <c r="H5635" s="6"/>
    </row>
    <row r="5636" spans="8:8" x14ac:dyDescent="0.25">
      <c r="H5636" s="6"/>
    </row>
    <row r="5637" spans="8:8" x14ac:dyDescent="0.25">
      <c r="H5637" s="6"/>
    </row>
    <row r="5638" spans="8:8" x14ac:dyDescent="0.25">
      <c r="H5638" s="6"/>
    </row>
    <row r="5639" spans="8:8" x14ac:dyDescent="0.25">
      <c r="H5639" s="6"/>
    </row>
    <row r="5640" spans="8:8" x14ac:dyDescent="0.25">
      <c r="H5640" s="6"/>
    </row>
    <row r="5641" spans="8:8" x14ac:dyDescent="0.25">
      <c r="H5641" s="6"/>
    </row>
    <row r="5642" spans="8:8" x14ac:dyDescent="0.25">
      <c r="H5642" s="6"/>
    </row>
    <row r="5643" spans="8:8" x14ac:dyDescent="0.25">
      <c r="H5643" s="6"/>
    </row>
    <row r="5644" spans="8:8" x14ac:dyDescent="0.25">
      <c r="H5644" s="6"/>
    </row>
    <row r="5645" spans="8:8" x14ac:dyDescent="0.25">
      <c r="H5645" s="6"/>
    </row>
    <row r="5646" spans="8:8" x14ac:dyDescent="0.25">
      <c r="H5646" s="6"/>
    </row>
    <row r="5647" spans="8:8" x14ac:dyDescent="0.25">
      <c r="H5647" s="6"/>
    </row>
    <row r="5648" spans="8:8" x14ac:dyDescent="0.25">
      <c r="H5648" s="6"/>
    </row>
    <row r="5649" spans="8:8" x14ac:dyDescent="0.25">
      <c r="H5649" s="6"/>
    </row>
    <row r="5650" spans="8:8" x14ac:dyDescent="0.25">
      <c r="H5650" s="6"/>
    </row>
    <row r="5651" spans="8:8" x14ac:dyDescent="0.25">
      <c r="H5651" s="6"/>
    </row>
    <row r="5652" spans="8:8" x14ac:dyDescent="0.25">
      <c r="H5652" s="6"/>
    </row>
    <row r="5653" spans="8:8" x14ac:dyDescent="0.25">
      <c r="H5653" s="6"/>
    </row>
    <row r="5654" spans="8:8" x14ac:dyDescent="0.25">
      <c r="H5654" s="6"/>
    </row>
    <row r="5655" spans="8:8" x14ac:dyDescent="0.25">
      <c r="H5655" s="6"/>
    </row>
    <row r="5656" spans="8:8" x14ac:dyDescent="0.25">
      <c r="H5656" s="6"/>
    </row>
    <row r="5657" spans="8:8" x14ac:dyDescent="0.25">
      <c r="H5657" s="6"/>
    </row>
    <row r="5658" spans="8:8" x14ac:dyDescent="0.25">
      <c r="H5658" s="6"/>
    </row>
    <row r="5659" spans="8:8" x14ac:dyDescent="0.25">
      <c r="H5659" s="6"/>
    </row>
    <row r="5660" spans="8:8" x14ac:dyDescent="0.25">
      <c r="H5660" s="6"/>
    </row>
    <row r="5661" spans="8:8" x14ac:dyDescent="0.25">
      <c r="H5661" s="6"/>
    </row>
    <row r="5662" spans="8:8" x14ac:dyDescent="0.25">
      <c r="H5662" s="6"/>
    </row>
    <row r="5663" spans="8:8" x14ac:dyDescent="0.25">
      <c r="H5663" s="6"/>
    </row>
    <row r="5664" spans="8:8" x14ac:dyDescent="0.25">
      <c r="H5664" s="6"/>
    </row>
    <row r="5665" spans="8:8" x14ac:dyDescent="0.25">
      <c r="H5665" s="6"/>
    </row>
    <row r="5666" spans="8:8" x14ac:dyDescent="0.25">
      <c r="H5666" s="6"/>
    </row>
    <row r="5667" spans="8:8" x14ac:dyDescent="0.25">
      <c r="H5667" s="6"/>
    </row>
    <row r="5668" spans="8:8" x14ac:dyDescent="0.25">
      <c r="H5668" s="6"/>
    </row>
    <row r="5669" spans="8:8" x14ac:dyDescent="0.25">
      <c r="H5669" s="6"/>
    </row>
    <row r="5670" spans="8:8" x14ac:dyDescent="0.25">
      <c r="H5670" s="6"/>
    </row>
    <row r="5671" spans="8:8" x14ac:dyDescent="0.25">
      <c r="H5671" s="6"/>
    </row>
    <row r="5672" spans="8:8" x14ac:dyDescent="0.25">
      <c r="H5672" s="6"/>
    </row>
    <row r="5673" spans="8:8" x14ac:dyDescent="0.25">
      <c r="H5673" s="6"/>
    </row>
    <row r="5674" spans="8:8" x14ac:dyDescent="0.25">
      <c r="H5674" s="6"/>
    </row>
    <row r="5675" spans="8:8" x14ac:dyDescent="0.25">
      <c r="H5675" s="6"/>
    </row>
    <row r="5676" spans="8:8" x14ac:dyDescent="0.25">
      <c r="H5676" s="6"/>
    </row>
    <row r="5677" spans="8:8" x14ac:dyDescent="0.25">
      <c r="H5677" s="6"/>
    </row>
    <row r="5678" spans="8:8" x14ac:dyDescent="0.25">
      <c r="H5678" s="6"/>
    </row>
    <row r="5679" spans="8:8" x14ac:dyDescent="0.25">
      <c r="H5679" s="6"/>
    </row>
    <row r="5680" spans="8:8" x14ac:dyDescent="0.25">
      <c r="H5680" s="6"/>
    </row>
    <row r="5681" spans="8:8" x14ac:dyDescent="0.25">
      <c r="H5681" s="6"/>
    </row>
    <row r="5682" spans="8:8" x14ac:dyDescent="0.25">
      <c r="H5682" s="6"/>
    </row>
    <row r="5683" spans="8:8" x14ac:dyDescent="0.25">
      <c r="H5683" s="6"/>
    </row>
    <row r="5684" spans="8:8" x14ac:dyDescent="0.25">
      <c r="H5684" s="6"/>
    </row>
    <row r="5685" spans="8:8" x14ac:dyDescent="0.25">
      <c r="H5685" s="6"/>
    </row>
    <row r="5686" spans="8:8" x14ac:dyDescent="0.25">
      <c r="H5686" s="6"/>
    </row>
    <row r="5687" spans="8:8" x14ac:dyDescent="0.25">
      <c r="H5687" s="6"/>
    </row>
    <row r="5688" spans="8:8" x14ac:dyDescent="0.25">
      <c r="H5688" s="6"/>
    </row>
    <row r="5689" spans="8:8" x14ac:dyDescent="0.25">
      <c r="H5689" s="6"/>
    </row>
    <row r="5690" spans="8:8" x14ac:dyDescent="0.25">
      <c r="H5690" s="6"/>
    </row>
    <row r="5691" spans="8:8" x14ac:dyDescent="0.25">
      <c r="H5691" s="6"/>
    </row>
    <row r="5692" spans="8:8" x14ac:dyDescent="0.25">
      <c r="H5692" s="6"/>
    </row>
    <row r="5693" spans="8:8" x14ac:dyDescent="0.25">
      <c r="H5693" s="6"/>
    </row>
    <row r="5694" spans="8:8" x14ac:dyDescent="0.25">
      <c r="H5694" s="6"/>
    </row>
    <row r="5695" spans="8:8" x14ac:dyDescent="0.25">
      <c r="H5695" s="6"/>
    </row>
    <row r="5696" spans="8:8" x14ac:dyDescent="0.25">
      <c r="H5696" s="6"/>
    </row>
    <row r="5697" spans="8:8" x14ac:dyDescent="0.25">
      <c r="H5697" s="6"/>
    </row>
    <row r="5698" spans="8:8" x14ac:dyDescent="0.25">
      <c r="H5698" s="6"/>
    </row>
    <row r="5699" spans="8:8" x14ac:dyDescent="0.25">
      <c r="H5699" s="6"/>
    </row>
    <row r="5700" spans="8:8" x14ac:dyDescent="0.25">
      <c r="H5700" s="6"/>
    </row>
    <row r="5701" spans="8:8" x14ac:dyDescent="0.25">
      <c r="H5701" s="6"/>
    </row>
    <row r="5702" spans="8:8" x14ac:dyDescent="0.25">
      <c r="H5702" s="6"/>
    </row>
    <row r="5703" spans="8:8" x14ac:dyDescent="0.25">
      <c r="H5703" s="6"/>
    </row>
    <row r="5704" spans="8:8" x14ac:dyDescent="0.25">
      <c r="H5704" s="6"/>
    </row>
    <row r="5705" spans="8:8" x14ac:dyDescent="0.25">
      <c r="H5705" s="6"/>
    </row>
    <row r="5706" spans="8:8" x14ac:dyDescent="0.25">
      <c r="H5706" s="6"/>
    </row>
    <row r="5707" spans="8:8" x14ac:dyDescent="0.25">
      <c r="H5707" s="6"/>
    </row>
    <row r="5708" spans="8:8" x14ac:dyDescent="0.25">
      <c r="H5708" s="6"/>
    </row>
    <row r="5709" spans="8:8" x14ac:dyDescent="0.25">
      <c r="H5709" s="6"/>
    </row>
    <row r="5710" spans="8:8" x14ac:dyDescent="0.25">
      <c r="H5710" s="6"/>
    </row>
    <row r="5711" spans="8:8" x14ac:dyDescent="0.25">
      <c r="H5711" s="6"/>
    </row>
    <row r="5712" spans="8:8" x14ac:dyDescent="0.25">
      <c r="H5712" s="6"/>
    </row>
    <row r="5713" spans="8:8" x14ac:dyDescent="0.25">
      <c r="H5713" s="6"/>
    </row>
    <row r="5714" spans="8:8" x14ac:dyDescent="0.25">
      <c r="H5714" s="6"/>
    </row>
    <row r="5715" spans="8:8" x14ac:dyDescent="0.25">
      <c r="H5715" s="6"/>
    </row>
    <row r="5716" spans="8:8" x14ac:dyDescent="0.25">
      <c r="H5716" s="6"/>
    </row>
    <row r="5717" spans="8:8" x14ac:dyDescent="0.25">
      <c r="H5717" s="6"/>
    </row>
    <row r="5718" spans="8:8" x14ac:dyDescent="0.25">
      <c r="H5718" s="6"/>
    </row>
    <row r="5719" spans="8:8" x14ac:dyDescent="0.25">
      <c r="H5719" s="6"/>
    </row>
    <row r="5720" spans="8:8" x14ac:dyDescent="0.25">
      <c r="H5720" s="6"/>
    </row>
    <row r="5721" spans="8:8" x14ac:dyDescent="0.25">
      <c r="H5721" s="6"/>
    </row>
    <row r="5722" spans="8:8" x14ac:dyDescent="0.25">
      <c r="H5722" s="6"/>
    </row>
    <row r="5723" spans="8:8" x14ac:dyDescent="0.25">
      <c r="H5723" s="6"/>
    </row>
    <row r="5724" spans="8:8" x14ac:dyDescent="0.25">
      <c r="H5724" s="6"/>
    </row>
    <row r="5725" spans="8:8" x14ac:dyDescent="0.25">
      <c r="H5725" s="6"/>
    </row>
    <row r="5726" spans="8:8" x14ac:dyDescent="0.25">
      <c r="H5726" s="6"/>
    </row>
    <row r="5727" spans="8:8" x14ac:dyDescent="0.25">
      <c r="H5727" s="6"/>
    </row>
    <row r="5728" spans="8:8" x14ac:dyDescent="0.25">
      <c r="H5728" s="6"/>
    </row>
    <row r="5729" spans="8:8" x14ac:dyDescent="0.25">
      <c r="H5729" s="6"/>
    </row>
    <row r="5730" spans="8:8" x14ac:dyDescent="0.25">
      <c r="H5730" s="6"/>
    </row>
    <row r="5731" spans="8:8" x14ac:dyDescent="0.25">
      <c r="H5731" s="6"/>
    </row>
    <row r="5732" spans="8:8" x14ac:dyDescent="0.25">
      <c r="H5732" s="6"/>
    </row>
    <row r="5733" spans="8:8" x14ac:dyDescent="0.25">
      <c r="H5733" s="6"/>
    </row>
    <row r="5734" spans="8:8" x14ac:dyDescent="0.25">
      <c r="H5734" s="6"/>
    </row>
    <row r="5735" spans="8:8" x14ac:dyDescent="0.25">
      <c r="H5735" s="6"/>
    </row>
    <row r="5736" spans="8:8" x14ac:dyDescent="0.25">
      <c r="H5736" s="6"/>
    </row>
    <row r="5737" spans="8:8" x14ac:dyDescent="0.25">
      <c r="H5737" s="6"/>
    </row>
    <row r="5738" spans="8:8" x14ac:dyDescent="0.25">
      <c r="H5738" s="6"/>
    </row>
    <row r="5739" spans="8:8" x14ac:dyDescent="0.25">
      <c r="H5739" s="6"/>
    </row>
    <row r="5740" spans="8:8" x14ac:dyDescent="0.25">
      <c r="H5740" s="6"/>
    </row>
    <row r="5741" spans="8:8" x14ac:dyDescent="0.25">
      <c r="H5741" s="6"/>
    </row>
    <row r="5742" spans="8:8" x14ac:dyDescent="0.25">
      <c r="H5742" s="6"/>
    </row>
    <row r="5743" spans="8:8" x14ac:dyDescent="0.25">
      <c r="H5743" s="6"/>
    </row>
    <row r="5744" spans="8:8" x14ac:dyDescent="0.25">
      <c r="H5744" s="6"/>
    </row>
    <row r="5745" spans="8:8" x14ac:dyDescent="0.25">
      <c r="H5745" s="6"/>
    </row>
    <row r="5746" spans="8:8" x14ac:dyDescent="0.25">
      <c r="H5746" s="6"/>
    </row>
    <row r="5747" spans="8:8" x14ac:dyDescent="0.25">
      <c r="H5747" s="6"/>
    </row>
    <row r="5748" spans="8:8" x14ac:dyDescent="0.25">
      <c r="H5748" s="6"/>
    </row>
    <row r="5749" spans="8:8" x14ac:dyDescent="0.25">
      <c r="H5749" s="6"/>
    </row>
    <row r="5750" spans="8:8" x14ac:dyDescent="0.25">
      <c r="H5750" s="6"/>
    </row>
    <row r="5751" spans="8:8" x14ac:dyDescent="0.25">
      <c r="H5751" s="6"/>
    </row>
    <row r="5752" spans="8:8" x14ac:dyDescent="0.25">
      <c r="H5752" s="6"/>
    </row>
    <row r="5753" spans="8:8" x14ac:dyDescent="0.25">
      <c r="H5753" s="6"/>
    </row>
    <row r="5754" spans="8:8" x14ac:dyDescent="0.25">
      <c r="H5754" s="6"/>
    </row>
    <row r="5755" spans="8:8" x14ac:dyDescent="0.25">
      <c r="H5755" s="6"/>
    </row>
    <row r="5756" spans="8:8" x14ac:dyDescent="0.25">
      <c r="H5756" s="6"/>
    </row>
    <row r="5757" spans="8:8" x14ac:dyDescent="0.25">
      <c r="H5757" s="6"/>
    </row>
    <row r="5758" spans="8:8" x14ac:dyDescent="0.25">
      <c r="H5758" s="6"/>
    </row>
    <row r="5759" spans="8:8" x14ac:dyDescent="0.25">
      <c r="H5759" s="6"/>
    </row>
    <row r="5760" spans="8:8" x14ac:dyDescent="0.25">
      <c r="H5760" s="6"/>
    </row>
    <row r="5761" spans="8:8" x14ac:dyDescent="0.25">
      <c r="H5761" s="6"/>
    </row>
    <row r="5762" spans="8:8" x14ac:dyDescent="0.25">
      <c r="H5762" s="6"/>
    </row>
    <row r="5763" spans="8:8" x14ac:dyDescent="0.25">
      <c r="H5763" s="6"/>
    </row>
    <row r="5764" spans="8:8" x14ac:dyDescent="0.25">
      <c r="H5764" s="6"/>
    </row>
    <row r="5765" spans="8:8" x14ac:dyDescent="0.25">
      <c r="H5765" s="6"/>
    </row>
    <row r="5766" spans="8:8" x14ac:dyDescent="0.25">
      <c r="H5766" s="6"/>
    </row>
    <row r="5767" spans="8:8" x14ac:dyDescent="0.25">
      <c r="H5767" s="6"/>
    </row>
    <row r="5768" spans="8:8" x14ac:dyDescent="0.25">
      <c r="H5768" s="6"/>
    </row>
    <row r="5769" spans="8:8" x14ac:dyDescent="0.25">
      <c r="H5769" s="6"/>
    </row>
    <row r="5770" spans="8:8" x14ac:dyDescent="0.25">
      <c r="H5770" s="6"/>
    </row>
    <row r="5771" spans="8:8" x14ac:dyDescent="0.25">
      <c r="H5771" s="6"/>
    </row>
    <row r="5772" spans="8:8" x14ac:dyDescent="0.25">
      <c r="H5772" s="6"/>
    </row>
    <row r="5773" spans="8:8" x14ac:dyDescent="0.25">
      <c r="H5773" s="6"/>
    </row>
    <row r="5774" spans="8:8" x14ac:dyDescent="0.25">
      <c r="H5774" s="6"/>
    </row>
    <row r="5775" spans="8:8" x14ac:dyDescent="0.25">
      <c r="H5775" s="6"/>
    </row>
    <row r="5776" spans="8:8" x14ac:dyDescent="0.25">
      <c r="H5776" s="6"/>
    </row>
    <row r="5777" spans="8:8" x14ac:dyDescent="0.25">
      <c r="H5777" s="6"/>
    </row>
    <row r="5778" spans="8:8" x14ac:dyDescent="0.25">
      <c r="H5778" s="6"/>
    </row>
    <row r="5779" spans="8:8" x14ac:dyDescent="0.25">
      <c r="H5779" s="6"/>
    </row>
    <row r="5780" spans="8:8" x14ac:dyDescent="0.25">
      <c r="H5780" s="6"/>
    </row>
    <row r="5781" spans="8:8" x14ac:dyDescent="0.25">
      <c r="H5781" s="6"/>
    </row>
    <row r="5782" spans="8:8" x14ac:dyDescent="0.25">
      <c r="H5782" s="6"/>
    </row>
    <row r="5783" spans="8:8" x14ac:dyDescent="0.25">
      <c r="H5783" s="6"/>
    </row>
    <row r="5784" spans="8:8" x14ac:dyDescent="0.25">
      <c r="H5784" s="6"/>
    </row>
    <row r="5785" spans="8:8" x14ac:dyDescent="0.25">
      <c r="H5785" s="6"/>
    </row>
    <row r="5786" spans="8:8" x14ac:dyDescent="0.25">
      <c r="H5786" s="6"/>
    </row>
    <row r="5787" spans="8:8" x14ac:dyDescent="0.25">
      <c r="H5787" s="6"/>
    </row>
    <row r="5788" spans="8:8" x14ac:dyDescent="0.25">
      <c r="H5788" s="6"/>
    </row>
    <row r="5789" spans="8:8" x14ac:dyDescent="0.25">
      <c r="H5789" s="6"/>
    </row>
    <row r="5790" spans="8:8" x14ac:dyDescent="0.25">
      <c r="H5790" s="6"/>
    </row>
    <row r="5791" spans="8:8" x14ac:dyDescent="0.25">
      <c r="H5791" s="6"/>
    </row>
    <row r="5792" spans="8:8" x14ac:dyDescent="0.25">
      <c r="H5792" s="6"/>
    </row>
    <row r="5793" spans="8:8" x14ac:dyDescent="0.25">
      <c r="H5793" s="6"/>
    </row>
    <row r="5794" spans="8:8" x14ac:dyDescent="0.25">
      <c r="H5794" s="6"/>
    </row>
    <row r="5795" spans="8:8" x14ac:dyDescent="0.25">
      <c r="H5795" s="6"/>
    </row>
    <row r="5796" spans="8:8" x14ac:dyDescent="0.25">
      <c r="H5796" s="6"/>
    </row>
    <row r="5797" spans="8:8" x14ac:dyDescent="0.25">
      <c r="H5797" s="6"/>
    </row>
    <row r="5798" spans="8:8" x14ac:dyDescent="0.25">
      <c r="H5798" s="6"/>
    </row>
    <row r="5799" spans="8:8" x14ac:dyDescent="0.25">
      <c r="H5799" s="6"/>
    </row>
    <row r="5800" spans="8:8" x14ac:dyDescent="0.25">
      <c r="H5800" s="6"/>
    </row>
    <row r="5801" spans="8:8" x14ac:dyDescent="0.25">
      <c r="H5801" s="6"/>
    </row>
    <row r="5802" spans="8:8" x14ac:dyDescent="0.25">
      <c r="H5802" s="6"/>
    </row>
    <row r="5803" spans="8:8" x14ac:dyDescent="0.25">
      <c r="H5803" s="6"/>
    </row>
    <row r="5804" spans="8:8" x14ac:dyDescent="0.25">
      <c r="H5804" s="6"/>
    </row>
    <row r="5805" spans="8:8" x14ac:dyDescent="0.25">
      <c r="H5805" s="6"/>
    </row>
    <row r="5806" spans="8:8" x14ac:dyDescent="0.25">
      <c r="H5806" s="6"/>
    </row>
    <row r="5807" spans="8:8" x14ac:dyDescent="0.25">
      <c r="H5807" s="6"/>
    </row>
    <row r="5808" spans="8:8" x14ac:dyDescent="0.25">
      <c r="H5808" s="6"/>
    </row>
    <row r="5809" spans="8:8" x14ac:dyDescent="0.25">
      <c r="H5809" s="6"/>
    </row>
    <row r="5810" spans="8:8" x14ac:dyDescent="0.25">
      <c r="H5810" s="6"/>
    </row>
    <row r="5811" spans="8:8" x14ac:dyDescent="0.25">
      <c r="H5811" s="6"/>
    </row>
    <row r="5812" spans="8:8" x14ac:dyDescent="0.25">
      <c r="H5812" s="6"/>
    </row>
    <row r="5813" spans="8:8" x14ac:dyDescent="0.25">
      <c r="H5813" s="6"/>
    </row>
    <row r="5814" spans="8:8" x14ac:dyDescent="0.25">
      <c r="H5814" s="6"/>
    </row>
    <row r="5815" spans="8:8" x14ac:dyDescent="0.25">
      <c r="H5815" s="6"/>
    </row>
    <row r="5816" spans="8:8" x14ac:dyDescent="0.25">
      <c r="H5816" s="6"/>
    </row>
    <row r="5817" spans="8:8" x14ac:dyDescent="0.25">
      <c r="H5817" s="6"/>
    </row>
    <row r="5818" spans="8:8" x14ac:dyDescent="0.25">
      <c r="H5818" s="6"/>
    </row>
    <row r="5819" spans="8:8" x14ac:dyDescent="0.25">
      <c r="H5819" s="6"/>
    </row>
    <row r="5820" spans="8:8" x14ac:dyDescent="0.25">
      <c r="H5820" s="6"/>
    </row>
    <row r="5821" spans="8:8" x14ac:dyDescent="0.25">
      <c r="H5821" s="6"/>
    </row>
    <row r="5822" spans="8:8" x14ac:dyDescent="0.25">
      <c r="H5822" s="6"/>
    </row>
    <row r="5823" spans="8:8" x14ac:dyDescent="0.25">
      <c r="H5823" s="6"/>
    </row>
    <row r="5824" spans="8:8" x14ac:dyDescent="0.25">
      <c r="H5824" s="6"/>
    </row>
    <row r="5825" spans="8:8" x14ac:dyDescent="0.25">
      <c r="H5825" s="6"/>
    </row>
    <row r="5826" spans="8:8" x14ac:dyDescent="0.25">
      <c r="H5826" s="6"/>
    </row>
    <row r="5827" spans="8:8" x14ac:dyDescent="0.25">
      <c r="H5827" s="6"/>
    </row>
    <row r="5828" spans="8:8" x14ac:dyDescent="0.25">
      <c r="H5828" s="6"/>
    </row>
    <row r="5829" spans="8:8" x14ac:dyDescent="0.25">
      <c r="H5829" s="6"/>
    </row>
    <row r="5830" spans="8:8" x14ac:dyDescent="0.25">
      <c r="H5830" s="6"/>
    </row>
    <row r="5831" spans="8:8" x14ac:dyDescent="0.25">
      <c r="H5831" s="6"/>
    </row>
    <row r="5832" spans="8:8" x14ac:dyDescent="0.25">
      <c r="H5832" s="6"/>
    </row>
    <row r="5833" spans="8:8" x14ac:dyDescent="0.25">
      <c r="H5833" s="6"/>
    </row>
    <row r="5834" spans="8:8" x14ac:dyDescent="0.25">
      <c r="H5834" s="6"/>
    </row>
    <row r="5835" spans="8:8" x14ac:dyDescent="0.25">
      <c r="H5835" s="6"/>
    </row>
    <row r="5836" spans="8:8" x14ac:dyDescent="0.25">
      <c r="H5836" s="6"/>
    </row>
    <row r="5837" spans="8:8" x14ac:dyDescent="0.25">
      <c r="H5837" s="6"/>
    </row>
    <row r="5838" spans="8:8" x14ac:dyDescent="0.25">
      <c r="H5838" s="6"/>
    </row>
    <row r="5839" spans="8:8" x14ac:dyDescent="0.25">
      <c r="H5839" s="6"/>
    </row>
    <row r="5840" spans="8:8" x14ac:dyDescent="0.25">
      <c r="H5840" s="6"/>
    </row>
    <row r="5841" spans="8:8" x14ac:dyDescent="0.25">
      <c r="H5841" s="6"/>
    </row>
    <row r="5842" spans="8:8" x14ac:dyDescent="0.25">
      <c r="H5842" s="6"/>
    </row>
    <row r="5843" spans="8:8" x14ac:dyDescent="0.25">
      <c r="H5843" s="6"/>
    </row>
    <row r="5844" spans="8:8" x14ac:dyDescent="0.25">
      <c r="H5844" s="6"/>
    </row>
    <row r="5845" spans="8:8" x14ac:dyDescent="0.25">
      <c r="H5845" s="6"/>
    </row>
    <row r="5846" spans="8:8" x14ac:dyDescent="0.25">
      <c r="H5846" s="6"/>
    </row>
    <row r="5847" spans="8:8" x14ac:dyDescent="0.25">
      <c r="H5847" s="6"/>
    </row>
    <row r="5848" spans="8:8" x14ac:dyDescent="0.25">
      <c r="H5848" s="6"/>
    </row>
    <row r="5849" spans="8:8" x14ac:dyDescent="0.25">
      <c r="H5849" s="6"/>
    </row>
    <row r="5850" spans="8:8" x14ac:dyDescent="0.25">
      <c r="H5850" s="6"/>
    </row>
    <row r="5851" spans="8:8" x14ac:dyDescent="0.25">
      <c r="H5851" s="6"/>
    </row>
    <row r="5852" spans="8:8" x14ac:dyDescent="0.25">
      <c r="H5852" s="6"/>
    </row>
    <row r="5853" spans="8:8" x14ac:dyDescent="0.25">
      <c r="H5853" s="6"/>
    </row>
    <row r="5854" spans="8:8" x14ac:dyDescent="0.25">
      <c r="H5854" s="6"/>
    </row>
    <row r="5855" spans="8:8" x14ac:dyDescent="0.25">
      <c r="H5855" s="6"/>
    </row>
    <row r="5856" spans="8:8" x14ac:dyDescent="0.25">
      <c r="H5856" s="6"/>
    </row>
    <row r="5857" spans="8:8" x14ac:dyDescent="0.25">
      <c r="H5857" s="6"/>
    </row>
    <row r="5858" spans="8:8" x14ac:dyDescent="0.25">
      <c r="H5858" s="6"/>
    </row>
    <row r="5859" spans="8:8" x14ac:dyDescent="0.25">
      <c r="H5859" s="6"/>
    </row>
    <row r="5860" spans="8:8" x14ac:dyDescent="0.25">
      <c r="H5860" s="6"/>
    </row>
    <row r="5861" spans="8:8" x14ac:dyDescent="0.25">
      <c r="H5861" s="6"/>
    </row>
    <row r="5862" spans="8:8" x14ac:dyDescent="0.25">
      <c r="H5862" s="6"/>
    </row>
    <row r="5863" spans="8:8" x14ac:dyDescent="0.25">
      <c r="H5863" s="6"/>
    </row>
    <row r="5864" spans="8:8" x14ac:dyDescent="0.25">
      <c r="H5864" s="6"/>
    </row>
    <row r="5865" spans="8:8" x14ac:dyDescent="0.25">
      <c r="H5865" s="6"/>
    </row>
    <row r="5866" spans="8:8" x14ac:dyDescent="0.25">
      <c r="H5866" s="6"/>
    </row>
    <row r="5867" spans="8:8" x14ac:dyDescent="0.25">
      <c r="H5867" s="6"/>
    </row>
    <row r="5868" spans="8:8" x14ac:dyDescent="0.25">
      <c r="H5868" s="6"/>
    </row>
    <row r="5869" spans="8:8" x14ac:dyDescent="0.25">
      <c r="H5869" s="6"/>
    </row>
    <row r="5870" spans="8:8" x14ac:dyDescent="0.25">
      <c r="H5870" s="6"/>
    </row>
    <row r="5871" spans="8:8" x14ac:dyDescent="0.25">
      <c r="H5871" s="6"/>
    </row>
    <row r="5872" spans="8:8" x14ac:dyDescent="0.25">
      <c r="H5872" s="6"/>
    </row>
    <row r="5873" spans="8:8" x14ac:dyDescent="0.25">
      <c r="H5873" s="6"/>
    </row>
    <row r="5874" spans="8:8" x14ac:dyDescent="0.25">
      <c r="H5874" s="6"/>
    </row>
    <row r="5875" spans="8:8" x14ac:dyDescent="0.25">
      <c r="H5875" s="6"/>
    </row>
    <row r="5876" spans="8:8" x14ac:dyDescent="0.25">
      <c r="H5876" s="6"/>
    </row>
    <row r="5877" spans="8:8" x14ac:dyDescent="0.25">
      <c r="H5877" s="6"/>
    </row>
    <row r="5878" spans="8:8" x14ac:dyDescent="0.25">
      <c r="H5878" s="6"/>
    </row>
    <row r="5879" spans="8:8" x14ac:dyDescent="0.25">
      <c r="H5879" s="6"/>
    </row>
    <row r="5880" spans="8:8" x14ac:dyDescent="0.25">
      <c r="H5880" s="6"/>
    </row>
    <row r="5881" spans="8:8" x14ac:dyDescent="0.25">
      <c r="H5881" s="6"/>
    </row>
    <row r="5882" spans="8:8" x14ac:dyDescent="0.25">
      <c r="H5882" s="6"/>
    </row>
    <row r="5883" spans="8:8" x14ac:dyDescent="0.25">
      <c r="H5883" s="6"/>
    </row>
    <row r="5884" spans="8:8" x14ac:dyDescent="0.25">
      <c r="H5884" s="6"/>
    </row>
    <row r="5885" spans="8:8" x14ac:dyDescent="0.25">
      <c r="H5885" s="6"/>
    </row>
    <row r="5886" spans="8:8" x14ac:dyDescent="0.25">
      <c r="H5886" s="6"/>
    </row>
    <row r="5887" spans="8:8" x14ac:dyDescent="0.25">
      <c r="H5887" s="6"/>
    </row>
    <row r="5888" spans="8:8" x14ac:dyDescent="0.25">
      <c r="H5888" s="6"/>
    </row>
    <row r="5889" spans="8:8" x14ac:dyDescent="0.25">
      <c r="H5889" s="6"/>
    </row>
    <row r="5890" spans="8:8" x14ac:dyDescent="0.25">
      <c r="H5890" s="6"/>
    </row>
    <row r="5891" spans="8:8" x14ac:dyDescent="0.25">
      <c r="H5891" s="6"/>
    </row>
    <row r="5892" spans="8:8" x14ac:dyDescent="0.25">
      <c r="H5892" s="6"/>
    </row>
    <row r="5893" spans="8:8" x14ac:dyDescent="0.25">
      <c r="H5893" s="6"/>
    </row>
    <row r="5894" spans="8:8" x14ac:dyDescent="0.25">
      <c r="H5894" s="6"/>
    </row>
    <row r="5895" spans="8:8" x14ac:dyDescent="0.25">
      <c r="H5895" s="6"/>
    </row>
    <row r="5896" spans="8:8" x14ac:dyDescent="0.25">
      <c r="H5896" s="6"/>
    </row>
    <row r="5897" spans="8:8" x14ac:dyDescent="0.25">
      <c r="H5897" s="6"/>
    </row>
    <row r="5898" spans="8:8" x14ac:dyDescent="0.25">
      <c r="H5898" s="6"/>
    </row>
    <row r="5899" spans="8:8" x14ac:dyDescent="0.25">
      <c r="H5899" s="6"/>
    </row>
    <row r="5900" spans="8:8" x14ac:dyDescent="0.25">
      <c r="H5900" s="6"/>
    </row>
    <row r="5901" spans="8:8" x14ac:dyDescent="0.25">
      <c r="H5901" s="6"/>
    </row>
    <row r="5902" spans="8:8" x14ac:dyDescent="0.25">
      <c r="H5902" s="6"/>
    </row>
    <row r="5903" spans="8:8" x14ac:dyDescent="0.25">
      <c r="H5903" s="6"/>
    </row>
    <row r="5904" spans="8:8" x14ac:dyDescent="0.25">
      <c r="H5904" s="6"/>
    </row>
    <row r="5905" spans="8:8" x14ac:dyDescent="0.25">
      <c r="H5905" s="6"/>
    </row>
    <row r="5906" spans="8:8" x14ac:dyDescent="0.25">
      <c r="H5906" s="6"/>
    </row>
    <row r="5907" spans="8:8" x14ac:dyDescent="0.25">
      <c r="H5907" s="6"/>
    </row>
    <row r="5908" spans="8:8" x14ac:dyDescent="0.25">
      <c r="H5908" s="6"/>
    </row>
    <row r="5909" spans="8:8" x14ac:dyDescent="0.25">
      <c r="H5909" s="6"/>
    </row>
    <row r="5910" spans="8:8" x14ac:dyDescent="0.25">
      <c r="H5910" s="6"/>
    </row>
    <row r="5911" spans="8:8" x14ac:dyDescent="0.25">
      <c r="H5911" s="6"/>
    </row>
    <row r="5912" spans="8:8" x14ac:dyDescent="0.25">
      <c r="H5912" s="6"/>
    </row>
    <row r="5913" spans="8:8" x14ac:dyDescent="0.25">
      <c r="H5913" s="6"/>
    </row>
    <row r="5914" spans="8:8" x14ac:dyDescent="0.25">
      <c r="H5914" s="6"/>
    </row>
    <row r="5915" spans="8:8" x14ac:dyDescent="0.25">
      <c r="H5915" s="6"/>
    </row>
    <row r="5916" spans="8:8" x14ac:dyDescent="0.25">
      <c r="H5916" s="6"/>
    </row>
    <row r="5917" spans="8:8" x14ac:dyDescent="0.25">
      <c r="H5917" s="6"/>
    </row>
    <row r="5918" spans="8:8" x14ac:dyDescent="0.25">
      <c r="H5918" s="6"/>
    </row>
    <row r="5919" spans="8:8" x14ac:dyDescent="0.25">
      <c r="H5919" s="6"/>
    </row>
    <row r="5920" spans="8:8" x14ac:dyDescent="0.25">
      <c r="H5920" s="6"/>
    </row>
    <row r="5921" spans="8:8" x14ac:dyDescent="0.25">
      <c r="H5921" s="6"/>
    </row>
    <row r="5922" spans="8:8" x14ac:dyDescent="0.25">
      <c r="H5922" s="6"/>
    </row>
    <row r="5923" spans="8:8" x14ac:dyDescent="0.25">
      <c r="H5923" s="6"/>
    </row>
    <row r="5924" spans="8:8" x14ac:dyDescent="0.25">
      <c r="H5924" s="6"/>
    </row>
    <row r="5925" spans="8:8" x14ac:dyDescent="0.25">
      <c r="H5925" s="6"/>
    </row>
    <row r="5926" spans="8:8" x14ac:dyDescent="0.25">
      <c r="H5926" s="6"/>
    </row>
    <row r="5927" spans="8:8" x14ac:dyDescent="0.25">
      <c r="H5927" s="6"/>
    </row>
    <row r="5928" spans="8:8" x14ac:dyDescent="0.25">
      <c r="H5928" s="6"/>
    </row>
    <row r="5929" spans="8:8" x14ac:dyDescent="0.25">
      <c r="H5929" s="6"/>
    </row>
    <row r="5930" spans="8:8" x14ac:dyDescent="0.25">
      <c r="H5930" s="6"/>
    </row>
    <row r="5931" spans="8:8" x14ac:dyDescent="0.25">
      <c r="H5931" s="6"/>
    </row>
    <row r="5932" spans="8:8" x14ac:dyDescent="0.25">
      <c r="H5932" s="6"/>
    </row>
    <row r="5933" spans="8:8" x14ac:dyDescent="0.25">
      <c r="H5933" s="6"/>
    </row>
    <row r="5934" spans="8:8" x14ac:dyDescent="0.25">
      <c r="H5934" s="6"/>
    </row>
    <row r="5935" spans="8:8" x14ac:dyDescent="0.25">
      <c r="H5935" s="6"/>
    </row>
    <row r="5936" spans="8:8" x14ac:dyDescent="0.25">
      <c r="H5936" s="6"/>
    </row>
    <row r="5937" spans="8:8" x14ac:dyDescent="0.25">
      <c r="H5937" s="6"/>
    </row>
    <row r="5938" spans="8:8" x14ac:dyDescent="0.25">
      <c r="H5938" s="6"/>
    </row>
    <row r="5939" spans="8:8" x14ac:dyDescent="0.25">
      <c r="H5939" s="6"/>
    </row>
    <row r="5940" spans="8:8" x14ac:dyDescent="0.25">
      <c r="H5940" s="6"/>
    </row>
    <row r="5941" spans="8:8" x14ac:dyDescent="0.25">
      <c r="H5941" s="6"/>
    </row>
    <row r="5942" spans="8:8" x14ac:dyDescent="0.25">
      <c r="H5942" s="6"/>
    </row>
    <row r="5943" spans="8:8" x14ac:dyDescent="0.25">
      <c r="H5943" s="6"/>
    </row>
    <row r="5944" spans="8:8" x14ac:dyDescent="0.25">
      <c r="H5944" s="6"/>
    </row>
    <row r="5945" spans="8:8" x14ac:dyDescent="0.25">
      <c r="H5945" s="6"/>
    </row>
    <row r="5946" spans="8:8" x14ac:dyDescent="0.25">
      <c r="H5946" s="6"/>
    </row>
    <row r="5947" spans="8:8" x14ac:dyDescent="0.25">
      <c r="H5947" s="6"/>
    </row>
    <row r="5948" spans="8:8" x14ac:dyDescent="0.25">
      <c r="H5948" s="6"/>
    </row>
    <row r="5949" spans="8:8" x14ac:dyDescent="0.25">
      <c r="H5949" s="6"/>
    </row>
    <row r="5950" spans="8:8" x14ac:dyDescent="0.25">
      <c r="H5950" s="6"/>
    </row>
    <row r="5951" spans="8:8" x14ac:dyDescent="0.25">
      <c r="H5951" s="6"/>
    </row>
    <row r="5952" spans="8:8" x14ac:dyDescent="0.25">
      <c r="H5952" s="6"/>
    </row>
    <row r="5953" spans="8:8" x14ac:dyDescent="0.25">
      <c r="H5953" s="6"/>
    </row>
    <row r="5954" spans="8:8" x14ac:dyDescent="0.25">
      <c r="H5954" s="6"/>
    </row>
    <row r="5955" spans="8:8" x14ac:dyDescent="0.25">
      <c r="H5955" s="6"/>
    </row>
    <row r="5956" spans="8:8" x14ac:dyDescent="0.25">
      <c r="H5956" s="6"/>
    </row>
    <row r="5957" spans="8:8" x14ac:dyDescent="0.25">
      <c r="H5957" s="6"/>
    </row>
    <row r="5958" spans="8:8" x14ac:dyDescent="0.25">
      <c r="H5958" s="6"/>
    </row>
    <row r="5959" spans="8:8" x14ac:dyDescent="0.25">
      <c r="H5959" s="6"/>
    </row>
    <row r="5960" spans="8:8" x14ac:dyDescent="0.25">
      <c r="H5960" s="6"/>
    </row>
    <row r="5961" spans="8:8" x14ac:dyDescent="0.25">
      <c r="H5961" s="6"/>
    </row>
    <row r="5962" spans="8:8" x14ac:dyDescent="0.25">
      <c r="H5962" s="6"/>
    </row>
    <row r="5963" spans="8:8" x14ac:dyDescent="0.25">
      <c r="H5963" s="6"/>
    </row>
    <row r="5964" spans="8:8" x14ac:dyDescent="0.25">
      <c r="H5964" s="6"/>
    </row>
    <row r="5965" spans="8:8" x14ac:dyDescent="0.25">
      <c r="H5965" s="6"/>
    </row>
    <row r="5966" spans="8:8" x14ac:dyDescent="0.25">
      <c r="H5966" s="6"/>
    </row>
    <row r="5967" spans="8:8" x14ac:dyDescent="0.25">
      <c r="H5967" s="6"/>
    </row>
    <row r="5968" spans="8:8" x14ac:dyDescent="0.25">
      <c r="H5968" s="6"/>
    </row>
    <row r="5969" spans="8:8" x14ac:dyDescent="0.25">
      <c r="H5969" s="6"/>
    </row>
    <row r="5970" spans="8:8" x14ac:dyDescent="0.25">
      <c r="H5970" s="6"/>
    </row>
    <row r="5971" spans="8:8" x14ac:dyDescent="0.25">
      <c r="H5971" s="6"/>
    </row>
    <row r="5972" spans="8:8" x14ac:dyDescent="0.25">
      <c r="H5972" s="6"/>
    </row>
    <row r="5973" spans="8:8" x14ac:dyDescent="0.25">
      <c r="H5973" s="6"/>
    </row>
    <row r="5974" spans="8:8" x14ac:dyDescent="0.25">
      <c r="H5974" s="6"/>
    </row>
    <row r="5975" spans="8:8" x14ac:dyDescent="0.25">
      <c r="H5975" s="6"/>
    </row>
    <row r="5976" spans="8:8" x14ac:dyDescent="0.25">
      <c r="H5976" s="6"/>
    </row>
    <row r="5977" spans="8:8" x14ac:dyDescent="0.25">
      <c r="H5977" s="6"/>
    </row>
    <row r="5978" spans="8:8" x14ac:dyDescent="0.25">
      <c r="H5978" s="6"/>
    </row>
    <row r="5979" spans="8:8" x14ac:dyDescent="0.25">
      <c r="H5979" s="6"/>
    </row>
    <row r="5980" spans="8:8" x14ac:dyDescent="0.25">
      <c r="H5980" s="6"/>
    </row>
    <row r="5981" spans="8:8" x14ac:dyDescent="0.25">
      <c r="H5981" s="6"/>
    </row>
    <row r="5982" spans="8:8" x14ac:dyDescent="0.25">
      <c r="H5982" s="6"/>
    </row>
    <row r="5983" spans="8:8" x14ac:dyDescent="0.25">
      <c r="H5983" s="6"/>
    </row>
    <row r="5984" spans="8:8" x14ac:dyDescent="0.25">
      <c r="H5984" s="6"/>
    </row>
    <row r="5985" spans="8:8" x14ac:dyDescent="0.25">
      <c r="H5985" s="6"/>
    </row>
    <row r="5986" spans="8:8" x14ac:dyDescent="0.25">
      <c r="H5986" s="6"/>
    </row>
    <row r="5987" spans="8:8" x14ac:dyDescent="0.25">
      <c r="H5987" s="6"/>
    </row>
    <row r="5988" spans="8:8" x14ac:dyDescent="0.25">
      <c r="H5988" s="6"/>
    </row>
    <row r="5989" spans="8:8" x14ac:dyDescent="0.25">
      <c r="H5989" s="6"/>
    </row>
    <row r="5990" spans="8:8" x14ac:dyDescent="0.25">
      <c r="H5990" s="6"/>
    </row>
    <row r="5991" spans="8:8" x14ac:dyDescent="0.25">
      <c r="H5991" s="6"/>
    </row>
    <row r="5992" spans="8:8" x14ac:dyDescent="0.25">
      <c r="H5992" s="6"/>
    </row>
    <row r="5993" spans="8:8" x14ac:dyDescent="0.25">
      <c r="H5993" s="6"/>
    </row>
    <row r="5994" spans="8:8" x14ac:dyDescent="0.25">
      <c r="H5994" s="6"/>
    </row>
    <row r="5995" spans="8:8" x14ac:dyDescent="0.25">
      <c r="H5995" s="6"/>
    </row>
    <row r="5996" spans="8:8" x14ac:dyDescent="0.25">
      <c r="H5996" s="6"/>
    </row>
    <row r="5997" spans="8:8" x14ac:dyDescent="0.25">
      <c r="H5997" s="6"/>
    </row>
    <row r="5998" spans="8:8" x14ac:dyDescent="0.25">
      <c r="H5998" s="6"/>
    </row>
    <row r="5999" spans="8:8" x14ac:dyDescent="0.25">
      <c r="H5999" s="6"/>
    </row>
    <row r="6000" spans="8:8" x14ac:dyDescent="0.25">
      <c r="H6000" s="6"/>
    </row>
    <row r="6001" spans="8:8" x14ac:dyDescent="0.25">
      <c r="H6001" s="6"/>
    </row>
    <row r="6002" spans="8:8" x14ac:dyDescent="0.25">
      <c r="H6002" s="6"/>
    </row>
    <row r="6003" spans="8:8" x14ac:dyDescent="0.25">
      <c r="H6003" s="6"/>
    </row>
    <row r="6004" spans="8:8" x14ac:dyDescent="0.25">
      <c r="H6004" s="6"/>
    </row>
    <row r="6005" spans="8:8" x14ac:dyDescent="0.25">
      <c r="H6005" s="6"/>
    </row>
    <row r="6006" spans="8:8" x14ac:dyDescent="0.25">
      <c r="H6006" s="6"/>
    </row>
    <row r="6007" spans="8:8" x14ac:dyDescent="0.25">
      <c r="H6007" s="6"/>
    </row>
    <row r="6008" spans="8:8" x14ac:dyDescent="0.25">
      <c r="H6008" s="6"/>
    </row>
    <row r="6009" spans="8:8" x14ac:dyDescent="0.25">
      <c r="H6009" s="6"/>
    </row>
    <row r="6010" spans="8:8" x14ac:dyDescent="0.25">
      <c r="H6010" s="6"/>
    </row>
    <row r="6011" spans="8:8" x14ac:dyDescent="0.25">
      <c r="H6011" s="6"/>
    </row>
    <row r="6012" spans="8:8" x14ac:dyDescent="0.25">
      <c r="H6012" s="6"/>
    </row>
    <row r="6013" spans="8:8" x14ac:dyDescent="0.25">
      <c r="H6013" s="6"/>
    </row>
    <row r="6014" spans="8:8" x14ac:dyDescent="0.25">
      <c r="H6014" s="6"/>
    </row>
    <row r="6015" spans="8:8" x14ac:dyDescent="0.25">
      <c r="H6015" s="6"/>
    </row>
    <row r="6016" spans="8:8" x14ac:dyDescent="0.25">
      <c r="H6016" s="6"/>
    </row>
    <row r="6017" spans="8:8" x14ac:dyDescent="0.25">
      <c r="H6017" s="6"/>
    </row>
    <row r="6018" spans="8:8" x14ac:dyDescent="0.25">
      <c r="H6018" s="6"/>
    </row>
    <row r="6019" spans="8:8" x14ac:dyDescent="0.25">
      <c r="H6019" s="6"/>
    </row>
    <row r="6020" spans="8:8" x14ac:dyDescent="0.25">
      <c r="H6020" s="6"/>
    </row>
    <row r="6021" spans="8:8" x14ac:dyDescent="0.25">
      <c r="H6021" s="6"/>
    </row>
    <row r="6022" spans="8:8" x14ac:dyDescent="0.25">
      <c r="H6022" s="6"/>
    </row>
    <row r="6023" spans="8:8" x14ac:dyDescent="0.25">
      <c r="H6023" s="6"/>
    </row>
    <row r="6024" spans="8:8" x14ac:dyDescent="0.25">
      <c r="H6024" s="6"/>
    </row>
    <row r="6025" spans="8:8" x14ac:dyDescent="0.25">
      <c r="H6025" s="6"/>
    </row>
    <row r="6026" spans="8:8" x14ac:dyDescent="0.25">
      <c r="H6026" s="6"/>
    </row>
    <row r="6027" spans="8:8" x14ac:dyDescent="0.25">
      <c r="H6027" s="6"/>
    </row>
    <row r="6028" spans="8:8" x14ac:dyDescent="0.25">
      <c r="H6028" s="6"/>
    </row>
    <row r="6029" spans="8:8" x14ac:dyDescent="0.25">
      <c r="H6029" s="6"/>
    </row>
    <row r="6030" spans="8:8" x14ac:dyDescent="0.25">
      <c r="H6030" s="6"/>
    </row>
    <row r="6031" spans="8:8" x14ac:dyDescent="0.25">
      <c r="H6031" s="6"/>
    </row>
    <row r="6032" spans="8:8" x14ac:dyDescent="0.25">
      <c r="H6032" s="6"/>
    </row>
    <row r="6033" spans="8:8" x14ac:dyDescent="0.25">
      <c r="H6033" s="6"/>
    </row>
    <row r="6034" spans="8:8" x14ac:dyDescent="0.25">
      <c r="H6034" s="6"/>
    </row>
    <row r="6035" spans="8:8" x14ac:dyDescent="0.25">
      <c r="H6035" s="6"/>
    </row>
    <row r="6036" spans="8:8" x14ac:dyDescent="0.25">
      <c r="H6036" s="6"/>
    </row>
    <row r="6037" spans="8:8" x14ac:dyDescent="0.25">
      <c r="H6037" s="6"/>
    </row>
    <row r="6038" spans="8:8" x14ac:dyDescent="0.25">
      <c r="H6038" s="6"/>
    </row>
    <row r="6039" spans="8:8" x14ac:dyDescent="0.25">
      <c r="H6039" s="6"/>
    </row>
    <row r="6040" spans="8:8" x14ac:dyDescent="0.25">
      <c r="H6040" s="6"/>
    </row>
    <row r="6041" spans="8:8" x14ac:dyDescent="0.25">
      <c r="H6041" s="6"/>
    </row>
    <row r="6042" spans="8:8" x14ac:dyDescent="0.25">
      <c r="H6042" s="6"/>
    </row>
    <row r="6043" spans="8:8" x14ac:dyDescent="0.25">
      <c r="H6043" s="6"/>
    </row>
    <row r="6044" spans="8:8" x14ac:dyDescent="0.25">
      <c r="H6044" s="6"/>
    </row>
    <row r="6045" spans="8:8" x14ac:dyDescent="0.25">
      <c r="H6045" s="6"/>
    </row>
    <row r="6046" spans="8:8" x14ac:dyDescent="0.25">
      <c r="H6046" s="6"/>
    </row>
    <row r="6047" spans="8:8" x14ac:dyDescent="0.25">
      <c r="H6047" s="6"/>
    </row>
    <row r="6048" spans="8:8" x14ac:dyDescent="0.25">
      <c r="H6048" s="6"/>
    </row>
    <row r="6049" spans="8:8" x14ac:dyDescent="0.25">
      <c r="H6049" s="6"/>
    </row>
    <row r="6050" spans="8:8" x14ac:dyDescent="0.25">
      <c r="H6050" s="6"/>
    </row>
    <row r="6051" spans="8:8" x14ac:dyDescent="0.25">
      <c r="H6051" s="6"/>
    </row>
    <row r="6052" spans="8:8" x14ac:dyDescent="0.25">
      <c r="H6052" s="6"/>
    </row>
    <row r="6053" spans="8:8" x14ac:dyDescent="0.25">
      <c r="H6053" s="6"/>
    </row>
    <row r="6054" spans="8:8" x14ac:dyDescent="0.25">
      <c r="H6054" s="6"/>
    </row>
    <row r="6055" spans="8:8" x14ac:dyDescent="0.25">
      <c r="H6055" s="6"/>
    </row>
    <row r="6056" spans="8:8" x14ac:dyDescent="0.25">
      <c r="H6056" s="6"/>
    </row>
    <row r="6057" spans="8:8" x14ac:dyDescent="0.25">
      <c r="H6057" s="6"/>
    </row>
    <row r="6058" spans="8:8" x14ac:dyDescent="0.25">
      <c r="H6058" s="6"/>
    </row>
    <row r="6059" spans="8:8" x14ac:dyDescent="0.25">
      <c r="H6059" s="6"/>
    </row>
    <row r="6060" spans="8:8" x14ac:dyDescent="0.25">
      <c r="H6060" s="6"/>
    </row>
    <row r="6061" spans="8:8" x14ac:dyDescent="0.25">
      <c r="H6061" s="6"/>
    </row>
    <row r="6062" spans="8:8" x14ac:dyDescent="0.25">
      <c r="H6062" s="6"/>
    </row>
    <row r="6063" spans="8:8" x14ac:dyDescent="0.25">
      <c r="H6063" s="6"/>
    </row>
    <row r="6064" spans="8:8" x14ac:dyDescent="0.25">
      <c r="H6064" s="6"/>
    </row>
    <row r="6065" spans="8:8" x14ac:dyDescent="0.25">
      <c r="H6065" s="6"/>
    </row>
    <row r="6066" spans="8:8" x14ac:dyDescent="0.25">
      <c r="H6066" s="6"/>
    </row>
    <row r="6067" spans="8:8" x14ac:dyDescent="0.25">
      <c r="H6067" s="6"/>
    </row>
    <row r="6068" spans="8:8" x14ac:dyDescent="0.25">
      <c r="H6068" s="6"/>
    </row>
    <row r="6069" spans="8:8" x14ac:dyDescent="0.25">
      <c r="H6069" s="6"/>
    </row>
    <row r="6070" spans="8:8" x14ac:dyDescent="0.25">
      <c r="H6070" s="6"/>
    </row>
    <row r="6071" spans="8:8" x14ac:dyDescent="0.25">
      <c r="H6071" s="6"/>
    </row>
    <row r="6072" spans="8:8" x14ac:dyDescent="0.25">
      <c r="H6072" s="6"/>
    </row>
    <row r="6073" spans="8:8" x14ac:dyDescent="0.25">
      <c r="H6073" s="6"/>
    </row>
    <row r="6074" spans="8:8" x14ac:dyDescent="0.25">
      <c r="H6074" s="6"/>
    </row>
    <row r="6075" spans="8:8" x14ac:dyDescent="0.25">
      <c r="H6075" s="6"/>
    </row>
    <row r="6076" spans="8:8" x14ac:dyDescent="0.25">
      <c r="H6076" s="6"/>
    </row>
    <row r="6077" spans="8:8" x14ac:dyDescent="0.25">
      <c r="H6077" s="6"/>
    </row>
    <row r="6078" spans="8:8" x14ac:dyDescent="0.25">
      <c r="H6078" s="6"/>
    </row>
    <row r="6079" spans="8:8" x14ac:dyDescent="0.25">
      <c r="H6079" s="6"/>
    </row>
    <row r="6080" spans="8:8" x14ac:dyDescent="0.25">
      <c r="H6080" s="6"/>
    </row>
    <row r="6081" spans="8:8" x14ac:dyDescent="0.25">
      <c r="H6081" s="6"/>
    </row>
    <row r="6082" spans="8:8" x14ac:dyDescent="0.25">
      <c r="H6082" s="6"/>
    </row>
    <row r="6083" spans="8:8" x14ac:dyDescent="0.25">
      <c r="H6083" s="6"/>
    </row>
    <row r="6084" spans="8:8" x14ac:dyDescent="0.25">
      <c r="H6084" s="6"/>
    </row>
    <row r="6085" spans="8:8" x14ac:dyDescent="0.25">
      <c r="H6085" s="6"/>
    </row>
    <row r="6086" spans="8:8" x14ac:dyDescent="0.25">
      <c r="H6086" s="6"/>
    </row>
    <row r="6087" spans="8:8" x14ac:dyDescent="0.25">
      <c r="H6087" s="6"/>
    </row>
    <row r="6088" spans="8:8" x14ac:dyDescent="0.25">
      <c r="H6088" s="6"/>
    </row>
    <row r="6089" spans="8:8" x14ac:dyDescent="0.25">
      <c r="H6089" s="6"/>
    </row>
    <row r="6090" spans="8:8" x14ac:dyDescent="0.25">
      <c r="H6090" s="6"/>
    </row>
    <row r="6091" spans="8:8" x14ac:dyDescent="0.25">
      <c r="H6091" s="6"/>
    </row>
    <row r="6092" spans="8:8" x14ac:dyDescent="0.25">
      <c r="H6092" s="6"/>
    </row>
    <row r="6093" spans="8:8" x14ac:dyDescent="0.25">
      <c r="H6093" s="6"/>
    </row>
    <row r="6094" spans="8:8" x14ac:dyDescent="0.25">
      <c r="H6094" s="6"/>
    </row>
    <row r="6095" spans="8:8" x14ac:dyDescent="0.25">
      <c r="H6095" s="6"/>
    </row>
    <row r="6096" spans="8:8" x14ac:dyDescent="0.25">
      <c r="H6096" s="6"/>
    </row>
    <row r="6097" spans="8:8" x14ac:dyDescent="0.25">
      <c r="H6097" s="6"/>
    </row>
    <row r="6098" spans="8:8" x14ac:dyDescent="0.25">
      <c r="H6098" s="6"/>
    </row>
    <row r="6099" spans="8:8" x14ac:dyDescent="0.25">
      <c r="H6099" s="6"/>
    </row>
    <row r="6100" spans="8:8" x14ac:dyDescent="0.25">
      <c r="H6100" s="6"/>
    </row>
    <row r="6101" spans="8:8" x14ac:dyDescent="0.25">
      <c r="H6101" s="6"/>
    </row>
    <row r="6102" spans="8:8" x14ac:dyDescent="0.25">
      <c r="H6102" s="6"/>
    </row>
    <row r="6103" spans="8:8" x14ac:dyDescent="0.25">
      <c r="H6103" s="6"/>
    </row>
    <row r="6104" spans="8:8" x14ac:dyDescent="0.25">
      <c r="H6104" s="6"/>
    </row>
    <row r="6105" spans="8:8" x14ac:dyDescent="0.25">
      <c r="H6105" s="6"/>
    </row>
    <row r="6106" spans="8:8" x14ac:dyDescent="0.25">
      <c r="H6106" s="6"/>
    </row>
    <row r="6107" spans="8:8" x14ac:dyDescent="0.25">
      <c r="H6107" s="6"/>
    </row>
    <row r="6108" spans="8:8" x14ac:dyDescent="0.25">
      <c r="H6108" s="6"/>
    </row>
    <row r="6109" spans="8:8" x14ac:dyDescent="0.25">
      <c r="H6109" s="6"/>
    </row>
    <row r="6110" spans="8:8" x14ac:dyDescent="0.25">
      <c r="H6110" s="6"/>
    </row>
    <row r="6111" spans="8:8" x14ac:dyDescent="0.25">
      <c r="H6111" s="6"/>
    </row>
    <row r="6112" spans="8:8" x14ac:dyDescent="0.25">
      <c r="H6112" s="6"/>
    </row>
    <row r="6113" spans="8:8" x14ac:dyDescent="0.25">
      <c r="H6113" s="6"/>
    </row>
    <row r="6114" spans="8:8" x14ac:dyDescent="0.25">
      <c r="H6114" s="6"/>
    </row>
    <row r="6115" spans="8:8" x14ac:dyDescent="0.25">
      <c r="H6115" s="6"/>
    </row>
    <row r="6116" spans="8:8" x14ac:dyDescent="0.25">
      <c r="H6116" s="6"/>
    </row>
    <row r="6117" spans="8:8" x14ac:dyDescent="0.25">
      <c r="H6117" s="6"/>
    </row>
    <row r="6118" spans="8:8" x14ac:dyDescent="0.25">
      <c r="H6118" s="6"/>
    </row>
    <row r="6119" spans="8:8" x14ac:dyDescent="0.25">
      <c r="H6119" s="6"/>
    </row>
    <row r="6120" spans="8:8" x14ac:dyDescent="0.25">
      <c r="H6120" s="6"/>
    </row>
    <row r="6121" spans="8:8" x14ac:dyDescent="0.25">
      <c r="H6121" s="6"/>
    </row>
    <row r="6122" spans="8:8" x14ac:dyDescent="0.25">
      <c r="H6122" s="6"/>
    </row>
    <row r="6123" spans="8:8" x14ac:dyDescent="0.25">
      <c r="H6123" s="6"/>
    </row>
    <row r="6124" spans="8:8" x14ac:dyDescent="0.25">
      <c r="H6124" s="6"/>
    </row>
    <row r="6125" spans="8:8" x14ac:dyDescent="0.25">
      <c r="H6125" s="6"/>
    </row>
    <row r="6126" spans="8:8" x14ac:dyDescent="0.25">
      <c r="H6126" s="6"/>
    </row>
    <row r="6127" spans="8:8" x14ac:dyDescent="0.25">
      <c r="H6127" s="6"/>
    </row>
    <row r="6128" spans="8:8" x14ac:dyDescent="0.25">
      <c r="H6128" s="6"/>
    </row>
    <row r="6129" spans="8:8" x14ac:dyDescent="0.25">
      <c r="H6129" s="6"/>
    </row>
    <row r="6130" spans="8:8" x14ac:dyDescent="0.25">
      <c r="H6130" s="6"/>
    </row>
    <row r="6131" spans="8:8" x14ac:dyDescent="0.25">
      <c r="H6131" s="6"/>
    </row>
    <row r="6132" spans="8:8" x14ac:dyDescent="0.25">
      <c r="H6132" s="6"/>
    </row>
    <row r="6133" spans="8:8" x14ac:dyDescent="0.25">
      <c r="H6133" s="6"/>
    </row>
    <row r="6134" spans="8:8" x14ac:dyDescent="0.25">
      <c r="H6134" s="6"/>
    </row>
    <row r="6135" spans="8:8" x14ac:dyDescent="0.25">
      <c r="H6135" s="6"/>
    </row>
    <row r="6136" spans="8:8" x14ac:dyDescent="0.25">
      <c r="H6136" s="6"/>
    </row>
    <row r="6137" spans="8:8" x14ac:dyDescent="0.25">
      <c r="H6137" s="6"/>
    </row>
    <row r="6138" spans="8:8" x14ac:dyDescent="0.25">
      <c r="H6138" s="6"/>
    </row>
    <row r="6139" spans="8:8" x14ac:dyDescent="0.25">
      <c r="H6139" s="6"/>
    </row>
    <row r="6140" spans="8:8" x14ac:dyDescent="0.25">
      <c r="H6140" s="6"/>
    </row>
    <row r="6141" spans="8:8" x14ac:dyDescent="0.25">
      <c r="H6141" s="6"/>
    </row>
    <row r="6142" spans="8:8" x14ac:dyDescent="0.25">
      <c r="H6142" s="6"/>
    </row>
    <row r="6143" spans="8:8" x14ac:dyDescent="0.25">
      <c r="H6143" s="6"/>
    </row>
    <row r="6144" spans="8:8" x14ac:dyDescent="0.25">
      <c r="H6144" s="6"/>
    </row>
    <row r="6145" spans="8:8" x14ac:dyDescent="0.25">
      <c r="H6145" s="6"/>
    </row>
    <row r="6146" spans="8:8" x14ac:dyDescent="0.25">
      <c r="H6146" s="6"/>
    </row>
    <row r="6147" spans="8:8" x14ac:dyDescent="0.25">
      <c r="H6147" s="6"/>
    </row>
    <row r="6148" spans="8:8" x14ac:dyDescent="0.25">
      <c r="H6148" s="6"/>
    </row>
    <row r="6149" spans="8:8" x14ac:dyDescent="0.25">
      <c r="H6149" s="6"/>
    </row>
    <row r="6150" spans="8:8" x14ac:dyDescent="0.25">
      <c r="H6150" s="6"/>
    </row>
    <row r="6151" spans="8:8" x14ac:dyDescent="0.25">
      <c r="H6151" s="6"/>
    </row>
    <row r="6152" spans="8:8" x14ac:dyDescent="0.25">
      <c r="H6152" s="6"/>
    </row>
    <row r="6153" spans="8:8" x14ac:dyDescent="0.25">
      <c r="H6153" s="6"/>
    </row>
    <row r="6154" spans="8:8" x14ac:dyDescent="0.25">
      <c r="H6154" s="6"/>
    </row>
    <row r="6155" spans="8:8" x14ac:dyDescent="0.25">
      <c r="H6155" s="6"/>
    </row>
    <row r="6156" spans="8:8" x14ac:dyDescent="0.25">
      <c r="H6156" s="6"/>
    </row>
    <row r="6157" spans="8:8" x14ac:dyDescent="0.25">
      <c r="H6157" s="6"/>
    </row>
    <row r="6158" spans="8:8" x14ac:dyDescent="0.25">
      <c r="H6158" s="6"/>
    </row>
    <row r="6159" spans="8:8" x14ac:dyDescent="0.25">
      <c r="H6159" s="6"/>
    </row>
    <row r="6160" spans="8:8" x14ac:dyDescent="0.25">
      <c r="H6160" s="6"/>
    </row>
    <row r="6161" spans="8:8" x14ac:dyDescent="0.25">
      <c r="H6161" s="6"/>
    </row>
    <row r="6162" spans="8:8" x14ac:dyDescent="0.25">
      <c r="H6162" s="6"/>
    </row>
    <row r="6163" spans="8:8" x14ac:dyDescent="0.25">
      <c r="H6163" s="6"/>
    </row>
    <row r="6164" spans="8:8" x14ac:dyDescent="0.25">
      <c r="H6164" s="6"/>
    </row>
    <row r="6165" spans="8:8" x14ac:dyDescent="0.25">
      <c r="H6165" s="6"/>
    </row>
    <row r="6166" spans="8:8" x14ac:dyDescent="0.25">
      <c r="H6166" s="6"/>
    </row>
    <row r="6167" spans="8:8" x14ac:dyDescent="0.25">
      <c r="H6167" s="6"/>
    </row>
    <row r="6168" spans="8:8" x14ac:dyDescent="0.25">
      <c r="H6168" s="6"/>
    </row>
    <row r="6169" spans="8:8" x14ac:dyDescent="0.25">
      <c r="H6169" s="6"/>
    </row>
    <row r="6170" spans="8:8" x14ac:dyDescent="0.25">
      <c r="H6170" s="6"/>
    </row>
    <row r="6171" spans="8:8" x14ac:dyDescent="0.25">
      <c r="H6171" s="6"/>
    </row>
    <row r="6172" spans="8:8" x14ac:dyDescent="0.25">
      <c r="H6172" s="6"/>
    </row>
    <row r="6173" spans="8:8" x14ac:dyDescent="0.25">
      <c r="H6173" s="6"/>
    </row>
    <row r="6174" spans="8:8" x14ac:dyDescent="0.25">
      <c r="H6174" s="6"/>
    </row>
    <row r="6175" spans="8:8" x14ac:dyDescent="0.25">
      <c r="H6175" s="6"/>
    </row>
    <row r="6176" spans="8:8" x14ac:dyDescent="0.25">
      <c r="H6176" s="6"/>
    </row>
    <row r="6177" spans="8:8" x14ac:dyDescent="0.25">
      <c r="H6177" s="6"/>
    </row>
    <row r="6178" spans="8:8" x14ac:dyDescent="0.25">
      <c r="H6178" s="6"/>
    </row>
    <row r="6179" spans="8:8" x14ac:dyDescent="0.25">
      <c r="H6179" s="6"/>
    </row>
    <row r="6180" spans="8:8" x14ac:dyDescent="0.25">
      <c r="H6180" s="6"/>
    </row>
    <row r="6181" spans="8:8" x14ac:dyDescent="0.25">
      <c r="H6181" s="6"/>
    </row>
    <row r="6182" spans="8:8" x14ac:dyDescent="0.25">
      <c r="H6182" s="6"/>
    </row>
    <row r="6183" spans="8:8" x14ac:dyDescent="0.25">
      <c r="H6183" s="6"/>
    </row>
    <row r="6184" spans="8:8" x14ac:dyDescent="0.25">
      <c r="H6184" s="6"/>
    </row>
    <row r="6185" spans="8:8" x14ac:dyDescent="0.25">
      <c r="H6185" s="6"/>
    </row>
    <row r="6186" spans="8:8" x14ac:dyDescent="0.25">
      <c r="H6186" s="6"/>
    </row>
    <row r="6187" spans="8:8" x14ac:dyDescent="0.25">
      <c r="H6187" s="6"/>
    </row>
    <row r="6188" spans="8:8" x14ac:dyDescent="0.25">
      <c r="H6188" s="6"/>
    </row>
    <row r="6189" spans="8:8" x14ac:dyDescent="0.25">
      <c r="H6189" s="6"/>
    </row>
    <row r="6190" spans="8:8" x14ac:dyDescent="0.25">
      <c r="H6190" s="6"/>
    </row>
    <row r="6191" spans="8:8" x14ac:dyDescent="0.25">
      <c r="H6191" s="6"/>
    </row>
    <row r="6192" spans="8:8" x14ac:dyDescent="0.25">
      <c r="H6192" s="6"/>
    </row>
    <row r="6193" spans="8:8" x14ac:dyDescent="0.25">
      <c r="H6193" s="6"/>
    </row>
    <row r="6194" spans="8:8" x14ac:dyDescent="0.25">
      <c r="H6194" s="6"/>
    </row>
    <row r="6195" spans="8:8" x14ac:dyDescent="0.25">
      <c r="H6195" s="6"/>
    </row>
    <row r="6196" spans="8:8" x14ac:dyDescent="0.25">
      <c r="H6196" s="6"/>
    </row>
    <row r="6197" spans="8:8" x14ac:dyDescent="0.25">
      <c r="H6197" s="6"/>
    </row>
    <row r="6198" spans="8:8" x14ac:dyDescent="0.25">
      <c r="H6198" s="6"/>
    </row>
    <row r="6199" spans="8:8" x14ac:dyDescent="0.25">
      <c r="H6199" s="6"/>
    </row>
    <row r="6200" spans="8:8" x14ac:dyDescent="0.25">
      <c r="H6200" s="6"/>
    </row>
    <row r="6201" spans="8:8" x14ac:dyDescent="0.25">
      <c r="H6201" s="6"/>
    </row>
    <row r="6202" spans="8:8" x14ac:dyDescent="0.25">
      <c r="H6202" s="6"/>
    </row>
    <row r="6203" spans="8:8" x14ac:dyDescent="0.25">
      <c r="H6203" s="6"/>
    </row>
    <row r="6204" spans="8:8" x14ac:dyDescent="0.25">
      <c r="H6204" s="6"/>
    </row>
    <row r="6205" spans="8:8" x14ac:dyDescent="0.25">
      <c r="H6205" s="6"/>
    </row>
    <row r="6206" spans="8:8" x14ac:dyDescent="0.25">
      <c r="H6206" s="6"/>
    </row>
    <row r="6207" spans="8:8" x14ac:dyDescent="0.25">
      <c r="H6207" s="6"/>
    </row>
    <row r="6208" spans="8:8" x14ac:dyDescent="0.25">
      <c r="H6208" s="6"/>
    </row>
    <row r="6209" spans="8:8" x14ac:dyDescent="0.25">
      <c r="H6209" s="6"/>
    </row>
    <row r="6210" spans="8:8" x14ac:dyDescent="0.25">
      <c r="H6210" s="6"/>
    </row>
    <row r="6211" spans="8:8" x14ac:dyDescent="0.25">
      <c r="H6211" s="6"/>
    </row>
    <row r="6212" spans="8:8" x14ac:dyDescent="0.25">
      <c r="H6212" s="6"/>
    </row>
    <row r="6213" spans="8:8" x14ac:dyDescent="0.25">
      <c r="H6213" s="6"/>
    </row>
    <row r="6214" spans="8:8" x14ac:dyDescent="0.25">
      <c r="H6214" s="6"/>
    </row>
    <row r="6215" spans="8:8" x14ac:dyDescent="0.25">
      <c r="H6215" s="6"/>
    </row>
    <row r="6216" spans="8:8" x14ac:dyDescent="0.25">
      <c r="H6216" s="6"/>
    </row>
    <row r="6217" spans="8:8" x14ac:dyDescent="0.25">
      <c r="H6217" s="6"/>
    </row>
    <row r="6218" spans="8:8" x14ac:dyDescent="0.25">
      <c r="H6218" s="6"/>
    </row>
    <row r="6219" spans="8:8" x14ac:dyDescent="0.25">
      <c r="H6219" s="6"/>
    </row>
    <row r="6220" spans="8:8" x14ac:dyDescent="0.25">
      <c r="H6220" s="6"/>
    </row>
    <row r="6221" spans="8:8" x14ac:dyDescent="0.25">
      <c r="H6221" s="6"/>
    </row>
    <row r="6222" spans="8:8" x14ac:dyDescent="0.25">
      <c r="H6222" s="6"/>
    </row>
    <row r="6223" spans="8:8" x14ac:dyDescent="0.25">
      <c r="H6223" s="6"/>
    </row>
    <row r="6224" spans="8:8" x14ac:dyDescent="0.25">
      <c r="H6224" s="6"/>
    </row>
    <row r="6225" spans="8:8" x14ac:dyDescent="0.25">
      <c r="H6225" s="6"/>
    </row>
    <row r="6226" spans="8:8" x14ac:dyDescent="0.25">
      <c r="H6226" s="6"/>
    </row>
    <row r="6227" spans="8:8" x14ac:dyDescent="0.25">
      <c r="H6227" s="6"/>
    </row>
    <row r="6228" spans="8:8" x14ac:dyDescent="0.25">
      <c r="H6228" s="6"/>
    </row>
    <row r="6229" spans="8:8" x14ac:dyDescent="0.25">
      <c r="H6229" s="6"/>
    </row>
    <row r="6230" spans="8:8" x14ac:dyDescent="0.25">
      <c r="H6230" s="6"/>
    </row>
    <row r="6231" spans="8:8" x14ac:dyDescent="0.25">
      <c r="H6231" s="6"/>
    </row>
    <row r="6232" spans="8:8" x14ac:dyDescent="0.25">
      <c r="H6232" s="6"/>
    </row>
    <row r="6233" spans="8:8" x14ac:dyDescent="0.25">
      <c r="H6233" s="6"/>
    </row>
    <row r="6234" spans="8:8" x14ac:dyDescent="0.25">
      <c r="H6234" s="6"/>
    </row>
    <row r="6235" spans="8:8" x14ac:dyDescent="0.25">
      <c r="H6235" s="6"/>
    </row>
    <row r="6236" spans="8:8" x14ac:dyDescent="0.25">
      <c r="H6236" s="6"/>
    </row>
    <row r="6237" spans="8:8" x14ac:dyDescent="0.25">
      <c r="H6237" s="6"/>
    </row>
    <row r="6238" spans="8:8" x14ac:dyDescent="0.25">
      <c r="H6238" s="6"/>
    </row>
    <row r="6239" spans="8:8" x14ac:dyDescent="0.25">
      <c r="H6239" s="6"/>
    </row>
    <row r="6240" spans="8:8" x14ac:dyDescent="0.25">
      <c r="H6240" s="6"/>
    </row>
    <row r="6241" spans="8:8" x14ac:dyDescent="0.25">
      <c r="H6241" s="6"/>
    </row>
    <row r="6242" spans="8:8" x14ac:dyDescent="0.25">
      <c r="H6242" s="6"/>
    </row>
    <row r="6243" spans="8:8" x14ac:dyDescent="0.25">
      <c r="H6243" s="6"/>
    </row>
    <row r="6244" spans="8:8" x14ac:dyDescent="0.25">
      <c r="H6244" s="6"/>
    </row>
    <row r="6245" spans="8:8" x14ac:dyDescent="0.25">
      <c r="H6245" s="6"/>
    </row>
    <row r="6246" spans="8:8" x14ac:dyDescent="0.25">
      <c r="H6246" s="6"/>
    </row>
    <row r="6247" spans="8:8" x14ac:dyDescent="0.25">
      <c r="H6247" s="6"/>
    </row>
    <row r="6248" spans="8:8" x14ac:dyDescent="0.25">
      <c r="H6248" s="6"/>
    </row>
    <row r="6249" spans="8:8" x14ac:dyDescent="0.25">
      <c r="H6249" s="6"/>
    </row>
    <row r="6250" spans="8:8" x14ac:dyDescent="0.25">
      <c r="H6250" s="6"/>
    </row>
    <row r="6251" spans="8:8" x14ac:dyDescent="0.25">
      <c r="H6251" s="6"/>
    </row>
    <row r="6252" spans="8:8" x14ac:dyDescent="0.25">
      <c r="H6252" s="6"/>
    </row>
    <row r="6253" spans="8:8" x14ac:dyDescent="0.25">
      <c r="H6253" s="6"/>
    </row>
    <row r="6254" spans="8:8" x14ac:dyDescent="0.25">
      <c r="H6254" s="6"/>
    </row>
    <row r="6255" spans="8:8" x14ac:dyDescent="0.25">
      <c r="H6255" s="6"/>
    </row>
    <row r="6256" spans="8:8" x14ac:dyDescent="0.25">
      <c r="H6256" s="6"/>
    </row>
    <row r="6257" spans="8:8" x14ac:dyDescent="0.25">
      <c r="H6257" s="6"/>
    </row>
    <row r="6258" spans="8:8" x14ac:dyDescent="0.25">
      <c r="H6258" s="6"/>
    </row>
    <row r="6259" spans="8:8" x14ac:dyDescent="0.25">
      <c r="H6259" s="6"/>
    </row>
    <row r="6260" spans="8:8" x14ac:dyDescent="0.25">
      <c r="H6260" s="6"/>
    </row>
    <row r="6261" spans="8:8" x14ac:dyDescent="0.25">
      <c r="H6261" s="6"/>
    </row>
    <row r="6262" spans="8:8" x14ac:dyDescent="0.25">
      <c r="H6262" s="6"/>
    </row>
    <row r="6263" spans="8:8" x14ac:dyDescent="0.25">
      <c r="H6263" s="6"/>
    </row>
    <row r="6264" spans="8:8" x14ac:dyDescent="0.25">
      <c r="H6264" s="6"/>
    </row>
    <row r="6265" spans="8:8" x14ac:dyDescent="0.25">
      <c r="H6265" s="6"/>
    </row>
    <row r="6266" spans="8:8" x14ac:dyDescent="0.25">
      <c r="H6266" s="6"/>
    </row>
    <row r="6267" spans="8:8" x14ac:dyDescent="0.25">
      <c r="H6267" s="6"/>
    </row>
    <row r="6268" spans="8:8" x14ac:dyDescent="0.25">
      <c r="H6268" s="6"/>
    </row>
    <row r="6269" spans="8:8" x14ac:dyDescent="0.25">
      <c r="H6269" s="6"/>
    </row>
    <row r="6270" spans="8:8" x14ac:dyDescent="0.25">
      <c r="H6270" s="6"/>
    </row>
    <row r="6271" spans="8:8" x14ac:dyDescent="0.25">
      <c r="H6271" s="6"/>
    </row>
    <row r="6272" spans="8:8" x14ac:dyDescent="0.25">
      <c r="H6272" s="6"/>
    </row>
    <row r="6273" spans="8:8" x14ac:dyDescent="0.25">
      <c r="H6273" s="6"/>
    </row>
    <row r="6274" spans="8:8" x14ac:dyDescent="0.25">
      <c r="H6274" s="6"/>
    </row>
    <row r="6275" spans="8:8" x14ac:dyDescent="0.25">
      <c r="H6275" s="6"/>
    </row>
    <row r="6276" spans="8:8" x14ac:dyDescent="0.25">
      <c r="H6276" s="6"/>
    </row>
    <row r="6277" spans="8:8" x14ac:dyDescent="0.25">
      <c r="H6277" s="6"/>
    </row>
    <row r="6278" spans="8:8" x14ac:dyDescent="0.25">
      <c r="H6278" s="6"/>
    </row>
    <row r="6279" spans="8:8" x14ac:dyDescent="0.25">
      <c r="H6279" s="6"/>
    </row>
    <row r="6280" spans="8:8" x14ac:dyDescent="0.25">
      <c r="H6280" s="6"/>
    </row>
    <row r="6281" spans="8:8" x14ac:dyDescent="0.25">
      <c r="H6281" s="6"/>
    </row>
    <row r="6282" spans="8:8" x14ac:dyDescent="0.25">
      <c r="H6282" s="6"/>
    </row>
    <row r="6283" spans="8:8" x14ac:dyDescent="0.25">
      <c r="H6283" s="6"/>
    </row>
    <row r="6284" spans="8:8" x14ac:dyDescent="0.25">
      <c r="H6284" s="6"/>
    </row>
    <row r="6285" spans="8:8" x14ac:dyDescent="0.25">
      <c r="H6285" s="6"/>
    </row>
    <row r="6286" spans="8:8" x14ac:dyDescent="0.25">
      <c r="H6286" s="6"/>
    </row>
    <row r="6287" spans="8:8" x14ac:dyDescent="0.25">
      <c r="H6287" s="6"/>
    </row>
    <row r="6288" spans="8:8" x14ac:dyDescent="0.25">
      <c r="H6288" s="6"/>
    </row>
    <row r="6289" spans="8:8" x14ac:dyDescent="0.25">
      <c r="H6289" s="6"/>
    </row>
    <row r="6290" spans="8:8" x14ac:dyDescent="0.25">
      <c r="H6290" s="6"/>
    </row>
    <row r="6291" spans="8:8" x14ac:dyDescent="0.25">
      <c r="H6291" s="6"/>
    </row>
    <row r="6292" spans="8:8" x14ac:dyDescent="0.25">
      <c r="H6292" s="6"/>
    </row>
    <row r="6293" spans="8:8" x14ac:dyDescent="0.25">
      <c r="H6293" s="6"/>
    </row>
    <row r="6294" spans="8:8" x14ac:dyDescent="0.25">
      <c r="H6294" s="6"/>
    </row>
    <row r="6295" spans="8:8" x14ac:dyDescent="0.25">
      <c r="H6295" s="6"/>
    </row>
    <row r="6296" spans="8:8" x14ac:dyDescent="0.25">
      <c r="H6296" s="6"/>
    </row>
    <row r="6297" spans="8:8" x14ac:dyDescent="0.25">
      <c r="H6297" s="6"/>
    </row>
    <row r="6298" spans="8:8" x14ac:dyDescent="0.25">
      <c r="H6298" s="6"/>
    </row>
    <row r="6299" spans="8:8" x14ac:dyDescent="0.25">
      <c r="H6299" s="6"/>
    </row>
    <row r="6300" spans="8:8" x14ac:dyDescent="0.25">
      <c r="H6300" s="6"/>
    </row>
    <row r="6301" spans="8:8" x14ac:dyDescent="0.25">
      <c r="H6301" s="6"/>
    </row>
    <row r="6302" spans="8:8" x14ac:dyDescent="0.25">
      <c r="H6302" s="6"/>
    </row>
    <row r="6303" spans="8:8" x14ac:dyDescent="0.25">
      <c r="H6303" s="6"/>
    </row>
    <row r="6304" spans="8:8" x14ac:dyDescent="0.25">
      <c r="H6304" s="6"/>
    </row>
    <row r="6305" spans="8:8" x14ac:dyDescent="0.25">
      <c r="H6305" s="6"/>
    </row>
    <row r="6306" spans="8:8" x14ac:dyDescent="0.25">
      <c r="H6306" s="6"/>
    </row>
    <row r="6307" spans="8:8" x14ac:dyDescent="0.25">
      <c r="H6307" s="6"/>
    </row>
    <row r="6308" spans="8:8" x14ac:dyDescent="0.25">
      <c r="H6308" s="6"/>
    </row>
    <row r="6309" spans="8:8" x14ac:dyDescent="0.25">
      <c r="H6309" s="6"/>
    </row>
    <row r="6310" spans="8:8" x14ac:dyDescent="0.25">
      <c r="H6310" s="6"/>
    </row>
    <row r="6311" spans="8:8" x14ac:dyDescent="0.25">
      <c r="H6311" s="6"/>
    </row>
    <row r="6312" spans="8:8" x14ac:dyDescent="0.25">
      <c r="H6312" s="6"/>
    </row>
    <row r="6313" spans="8:8" x14ac:dyDescent="0.25">
      <c r="H6313" s="6"/>
    </row>
    <row r="6314" spans="8:8" x14ac:dyDescent="0.25">
      <c r="H6314" s="6"/>
    </row>
    <row r="6315" spans="8:8" x14ac:dyDescent="0.25">
      <c r="H6315" s="6"/>
    </row>
    <row r="6316" spans="8:8" x14ac:dyDescent="0.25">
      <c r="H6316" s="6"/>
    </row>
    <row r="6317" spans="8:8" x14ac:dyDescent="0.25">
      <c r="H6317" s="6"/>
    </row>
    <row r="6318" spans="8:8" x14ac:dyDescent="0.25">
      <c r="H6318" s="6"/>
    </row>
    <row r="6319" spans="8:8" x14ac:dyDescent="0.25">
      <c r="H6319" s="6"/>
    </row>
    <row r="6320" spans="8:8" x14ac:dyDescent="0.25">
      <c r="H6320" s="6"/>
    </row>
    <row r="6321" spans="8:8" x14ac:dyDescent="0.25">
      <c r="H6321" s="6"/>
    </row>
    <row r="6322" spans="8:8" x14ac:dyDescent="0.25">
      <c r="H6322" s="6"/>
    </row>
    <row r="6323" spans="8:8" x14ac:dyDescent="0.25">
      <c r="H6323" s="6"/>
    </row>
    <row r="6324" spans="8:8" x14ac:dyDescent="0.25">
      <c r="H6324" s="6"/>
    </row>
    <row r="6325" spans="8:8" x14ac:dyDescent="0.25">
      <c r="H6325" s="6"/>
    </row>
    <row r="6326" spans="8:8" x14ac:dyDescent="0.25">
      <c r="H6326" s="6"/>
    </row>
    <row r="6327" spans="8:8" x14ac:dyDescent="0.25">
      <c r="H6327" s="6"/>
    </row>
    <row r="6328" spans="8:8" x14ac:dyDescent="0.25">
      <c r="H6328" s="6"/>
    </row>
    <row r="6329" spans="8:8" x14ac:dyDescent="0.25">
      <c r="H6329" s="6"/>
    </row>
    <row r="6330" spans="8:8" x14ac:dyDescent="0.25">
      <c r="H6330" s="6"/>
    </row>
    <row r="6331" spans="8:8" x14ac:dyDescent="0.25">
      <c r="H6331" s="6"/>
    </row>
    <row r="6332" spans="8:8" x14ac:dyDescent="0.25">
      <c r="H6332" s="6"/>
    </row>
    <row r="6333" spans="8:8" x14ac:dyDescent="0.25">
      <c r="H6333" s="6"/>
    </row>
    <row r="6334" spans="8:8" x14ac:dyDescent="0.25">
      <c r="H6334" s="6"/>
    </row>
    <row r="6335" spans="8:8" x14ac:dyDescent="0.25">
      <c r="H6335" s="6"/>
    </row>
    <row r="6336" spans="8:8" x14ac:dyDescent="0.25">
      <c r="H6336" s="6"/>
    </row>
    <row r="6337" spans="8:8" x14ac:dyDescent="0.25">
      <c r="H6337" s="6"/>
    </row>
    <row r="6338" spans="8:8" x14ac:dyDescent="0.25">
      <c r="H6338" s="6"/>
    </row>
    <row r="6339" spans="8:8" x14ac:dyDescent="0.25">
      <c r="H6339" s="6"/>
    </row>
    <row r="6340" spans="8:8" x14ac:dyDescent="0.25">
      <c r="H6340" s="6"/>
    </row>
    <row r="6341" spans="8:8" x14ac:dyDescent="0.25">
      <c r="H6341" s="6"/>
    </row>
    <row r="6342" spans="8:8" x14ac:dyDescent="0.25">
      <c r="H6342" s="6"/>
    </row>
    <row r="6343" spans="8:8" x14ac:dyDescent="0.25">
      <c r="H6343" s="6"/>
    </row>
    <row r="6344" spans="8:8" x14ac:dyDescent="0.25">
      <c r="H6344" s="6"/>
    </row>
    <row r="6345" spans="8:8" x14ac:dyDescent="0.25">
      <c r="H6345" s="6"/>
    </row>
    <row r="6346" spans="8:8" x14ac:dyDescent="0.25">
      <c r="H6346" s="6"/>
    </row>
    <row r="6347" spans="8:8" x14ac:dyDescent="0.25">
      <c r="H6347" s="6"/>
    </row>
    <row r="6348" spans="8:8" x14ac:dyDescent="0.25">
      <c r="H6348" s="6"/>
    </row>
    <row r="6349" spans="8:8" x14ac:dyDescent="0.25">
      <c r="H6349" s="6"/>
    </row>
    <row r="6350" spans="8:8" x14ac:dyDescent="0.25">
      <c r="H6350" s="6"/>
    </row>
    <row r="6351" spans="8:8" x14ac:dyDescent="0.25">
      <c r="H6351" s="6"/>
    </row>
    <row r="6352" spans="8:8" x14ac:dyDescent="0.25">
      <c r="H6352" s="6"/>
    </row>
    <row r="6353" spans="8:8" x14ac:dyDescent="0.25">
      <c r="H6353" s="6"/>
    </row>
    <row r="6354" spans="8:8" x14ac:dyDescent="0.25">
      <c r="H6354" s="6"/>
    </row>
    <row r="6355" spans="8:8" x14ac:dyDescent="0.25">
      <c r="H6355" s="6"/>
    </row>
    <row r="6356" spans="8:8" x14ac:dyDescent="0.25">
      <c r="H6356" s="6"/>
    </row>
    <row r="6357" spans="8:8" x14ac:dyDescent="0.25">
      <c r="H6357" s="6"/>
    </row>
    <row r="6358" spans="8:8" x14ac:dyDescent="0.25">
      <c r="H6358" s="6"/>
    </row>
    <row r="6359" spans="8:8" x14ac:dyDescent="0.25">
      <c r="H6359" s="6"/>
    </row>
    <row r="6360" spans="8:8" x14ac:dyDescent="0.25">
      <c r="H6360" s="6"/>
    </row>
    <row r="6361" spans="8:8" x14ac:dyDescent="0.25">
      <c r="H6361" s="6"/>
    </row>
    <row r="6362" spans="8:8" x14ac:dyDescent="0.25">
      <c r="H6362" s="6"/>
    </row>
    <row r="6363" spans="8:8" x14ac:dyDescent="0.25">
      <c r="H6363" s="6"/>
    </row>
    <row r="6364" spans="8:8" x14ac:dyDescent="0.25">
      <c r="H6364" s="6"/>
    </row>
    <row r="6365" spans="8:8" x14ac:dyDescent="0.25">
      <c r="H6365" s="6"/>
    </row>
    <row r="6366" spans="8:8" x14ac:dyDescent="0.25">
      <c r="H6366" s="6"/>
    </row>
    <row r="6367" spans="8:8" x14ac:dyDescent="0.25">
      <c r="H6367" s="6"/>
    </row>
    <row r="6368" spans="8:8" x14ac:dyDescent="0.25">
      <c r="H6368" s="6"/>
    </row>
    <row r="6369" spans="8:8" x14ac:dyDescent="0.25">
      <c r="H6369" s="6"/>
    </row>
    <row r="6370" spans="8:8" x14ac:dyDescent="0.25">
      <c r="H6370" s="6"/>
    </row>
    <row r="6371" spans="8:8" x14ac:dyDescent="0.25">
      <c r="H6371" s="6"/>
    </row>
    <row r="6372" spans="8:8" x14ac:dyDescent="0.25">
      <c r="H6372" s="6"/>
    </row>
    <row r="6373" spans="8:8" x14ac:dyDescent="0.25">
      <c r="H6373" s="6"/>
    </row>
    <row r="6374" spans="8:8" x14ac:dyDescent="0.25">
      <c r="H6374" s="6"/>
    </row>
    <row r="6375" spans="8:8" x14ac:dyDescent="0.25">
      <c r="H6375" s="6"/>
    </row>
    <row r="6376" spans="8:8" x14ac:dyDescent="0.25">
      <c r="H6376" s="6"/>
    </row>
    <row r="6377" spans="8:8" x14ac:dyDescent="0.25">
      <c r="H6377" s="6"/>
    </row>
    <row r="6378" spans="8:8" x14ac:dyDescent="0.25">
      <c r="H6378" s="6"/>
    </row>
    <row r="6379" spans="8:8" x14ac:dyDescent="0.25">
      <c r="H6379" s="6"/>
    </row>
    <row r="6380" spans="8:8" x14ac:dyDescent="0.25">
      <c r="H6380" s="6"/>
    </row>
    <row r="6381" spans="8:8" x14ac:dyDescent="0.25">
      <c r="H6381" s="6"/>
    </row>
    <row r="6382" spans="8:8" x14ac:dyDescent="0.25">
      <c r="H6382" s="6"/>
    </row>
    <row r="6383" spans="8:8" x14ac:dyDescent="0.25">
      <c r="H6383" s="6"/>
    </row>
    <row r="6384" spans="8:8" x14ac:dyDescent="0.25">
      <c r="H6384" s="6"/>
    </row>
    <row r="6385" spans="8:8" x14ac:dyDescent="0.25">
      <c r="H6385" s="6"/>
    </row>
    <row r="6386" spans="8:8" x14ac:dyDescent="0.25">
      <c r="H6386" s="6"/>
    </row>
    <row r="6387" spans="8:8" x14ac:dyDescent="0.25">
      <c r="H6387" s="6"/>
    </row>
    <row r="6388" spans="8:8" x14ac:dyDescent="0.25">
      <c r="H6388" s="6"/>
    </row>
    <row r="6389" spans="8:8" x14ac:dyDescent="0.25">
      <c r="H6389" s="6"/>
    </row>
    <row r="6390" spans="8:8" x14ac:dyDescent="0.25">
      <c r="H6390" s="6"/>
    </row>
    <row r="6391" spans="8:8" x14ac:dyDescent="0.25">
      <c r="H6391" s="6"/>
    </row>
    <row r="6392" spans="8:8" x14ac:dyDescent="0.25">
      <c r="H6392" s="6"/>
    </row>
    <row r="6393" spans="8:8" x14ac:dyDescent="0.25">
      <c r="H6393" s="6"/>
    </row>
    <row r="6394" spans="8:8" x14ac:dyDescent="0.25">
      <c r="H6394" s="6"/>
    </row>
    <row r="6395" spans="8:8" x14ac:dyDescent="0.25">
      <c r="H6395" s="6"/>
    </row>
    <row r="6396" spans="8:8" x14ac:dyDescent="0.25">
      <c r="H6396" s="6"/>
    </row>
    <row r="6397" spans="8:8" x14ac:dyDescent="0.25">
      <c r="H6397" s="6"/>
    </row>
    <row r="6398" spans="8:8" x14ac:dyDescent="0.25">
      <c r="H6398" s="6"/>
    </row>
    <row r="6399" spans="8:8" x14ac:dyDescent="0.25">
      <c r="H6399" s="6"/>
    </row>
    <row r="6400" spans="8:8" x14ac:dyDescent="0.25">
      <c r="H6400" s="6"/>
    </row>
    <row r="6401" spans="8:8" x14ac:dyDescent="0.25">
      <c r="H6401" s="6"/>
    </row>
    <row r="6402" spans="8:8" x14ac:dyDescent="0.25">
      <c r="H6402" s="6"/>
    </row>
    <row r="6403" spans="8:8" x14ac:dyDescent="0.25">
      <c r="H6403" s="6"/>
    </row>
    <row r="6404" spans="8:8" x14ac:dyDescent="0.25">
      <c r="H6404" s="6"/>
    </row>
    <row r="6405" spans="8:8" x14ac:dyDescent="0.25">
      <c r="H6405" s="6"/>
    </row>
    <row r="6406" spans="8:8" x14ac:dyDescent="0.25">
      <c r="H6406" s="6"/>
    </row>
    <row r="6407" spans="8:8" x14ac:dyDescent="0.25">
      <c r="H6407" s="6"/>
    </row>
    <row r="6408" spans="8:8" x14ac:dyDescent="0.25">
      <c r="H6408" s="6"/>
    </row>
    <row r="6409" spans="8:8" x14ac:dyDescent="0.25">
      <c r="H6409" s="6"/>
    </row>
    <row r="6410" spans="8:8" x14ac:dyDescent="0.25">
      <c r="H6410" s="6"/>
    </row>
    <row r="6411" spans="8:8" x14ac:dyDescent="0.25">
      <c r="H6411" s="6"/>
    </row>
    <row r="6412" spans="8:8" x14ac:dyDescent="0.25">
      <c r="H6412" s="6"/>
    </row>
    <row r="6413" spans="8:8" x14ac:dyDescent="0.25">
      <c r="H6413" s="6"/>
    </row>
    <row r="6414" spans="8:8" x14ac:dyDescent="0.25">
      <c r="H6414" s="6"/>
    </row>
    <row r="6415" spans="8:8" x14ac:dyDescent="0.25">
      <c r="H6415" s="6"/>
    </row>
    <row r="6416" spans="8:8" x14ac:dyDescent="0.25">
      <c r="H6416" s="6"/>
    </row>
    <row r="6417" spans="8:8" x14ac:dyDescent="0.25">
      <c r="H6417" s="6"/>
    </row>
    <row r="6418" spans="8:8" x14ac:dyDescent="0.25">
      <c r="H6418" s="6"/>
    </row>
    <row r="6419" spans="8:8" x14ac:dyDescent="0.25">
      <c r="H6419" s="6"/>
    </row>
    <row r="6420" spans="8:8" x14ac:dyDescent="0.25">
      <c r="H6420" s="6"/>
    </row>
    <row r="6421" spans="8:8" x14ac:dyDescent="0.25">
      <c r="H6421" s="6"/>
    </row>
    <row r="6422" spans="8:8" x14ac:dyDescent="0.25">
      <c r="H6422" s="6"/>
    </row>
    <row r="6423" spans="8:8" x14ac:dyDescent="0.25">
      <c r="H6423" s="6"/>
    </row>
    <row r="6424" spans="8:8" x14ac:dyDescent="0.25">
      <c r="H6424" s="6"/>
    </row>
    <row r="6425" spans="8:8" x14ac:dyDescent="0.25">
      <c r="H6425" s="6"/>
    </row>
    <row r="6426" spans="8:8" x14ac:dyDescent="0.25">
      <c r="H6426" s="6"/>
    </row>
    <row r="6427" spans="8:8" x14ac:dyDescent="0.25">
      <c r="H6427" s="6"/>
    </row>
    <row r="6428" spans="8:8" x14ac:dyDescent="0.25">
      <c r="H6428" s="6"/>
    </row>
    <row r="6429" spans="8:8" x14ac:dyDescent="0.25">
      <c r="H6429" s="6"/>
    </row>
    <row r="6430" spans="8:8" x14ac:dyDescent="0.25">
      <c r="H6430" s="6"/>
    </row>
    <row r="6431" spans="8:8" x14ac:dyDescent="0.25">
      <c r="H6431" s="6"/>
    </row>
    <row r="6432" spans="8:8" x14ac:dyDescent="0.25">
      <c r="H6432" s="6"/>
    </row>
    <row r="6433" spans="8:8" x14ac:dyDescent="0.25">
      <c r="H6433" s="6"/>
    </row>
    <row r="6434" spans="8:8" x14ac:dyDescent="0.25">
      <c r="H6434" s="6"/>
    </row>
    <row r="6435" spans="8:8" x14ac:dyDescent="0.25">
      <c r="H6435" s="6"/>
    </row>
    <row r="6436" spans="8:8" x14ac:dyDescent="0.25">
      <c r="H6436" s="6"/>
    </row>
    <row r="6437" spans="8:8" x14ac:dyDescent="0.25">
      <c r="H6437" s="6"/>
    </row>
    <row r="6438" spans="8:8" x14ac:dyDescent="0.25">
      <c r="H6438" s="6"/>
    </row>
    <row r="6439" spans="8:8" x14ac:dyDescent="0.25">
      <c r="H6439" s="6"/>
    </row>
    <row r="6440" spans="8:8" x14ac:dyDescent="0.25">
      <c r="H6440" s="6"/>
    </row>
    <row r="6441" spans="8:8" x14ac:dyDescent="0.25">
      <c r="H6441" s="6"/>
    </row>
    <row r="6442" spans="8:8" x14ac:dyDescent="0.25">
      <c r="H6442" s="6"/>
    </row>
    <row r="6443" spans="8:8" x14ac:dyDescent="0.25">
      <c r="H6443" s="6"/>
    </row>
    <row r="6444" spans="8:8" x14ac:dyDescent="0.25">
      <c r="H6444" s="6"/>
    </row>
    <row r="6445" spans="8:8" x14ac:dyDescent="0.25">
      <c r="H6445" s="6"/>
    </row>
    <row r="6446" spans="8:8" x14ac:dyDescent="0.25">
      <c r="H6446" s="6"/>
    </row>
    <row r="6447" spans="8:8" x14ac:dyDescent="0.25">
      <c r="H6447" s="6"/>
    </row>
    <row r="6448" spans="8:8" x14ac:dyDescent="0.25">
      <c r="H6448" s="6"/>
    </row>
    <row r="6449" spans="8:8" x14ac:dyDescent="0.25">
      <c r="H6449" s="6"/>
    </row>
    <row r="6450" spans="8:8" x14ac:dyDescent="0.25">
      <c r="H6450" s="6"/>
    </row>
    <row r="6451" spans="8:8" x14ac:dyDescent="0.25">
      <c r="H6451" s="6"/>
    </row>
    <row r="6452" spans="8:8" x14ac:dyDescent="0.25">
      <c r="H6452" s="6"/>
    </row>
    <row r="6453" spans="8:8" x14ac:dyDescent="0.25">
      <c r="H6453" s="6"/>
    </row>
    <row r="6454" spans="8:8" x14ac:dyDescent="0.25">
      <c r="H6454" s="6"/>
    </row>
    <row r="6455" spans="8:8" x14ac:dyDescent="0.25">
      <c r="H6455" s="6"/>
    </row>
    <row r="6456" spans="8:8" x14ac:dyDescent="0.25">
      <c r="H6456" s="6"/>
    </row>
    <row r="6457" spans="8:8" x14ac:dyDescent="0.25">
      <c r="H6457" s="6"/>
    </row>
    <row r="6458" spans="8:8" x14ac:dyDescent="0.25">
      <c r="H6458" s="6"/>
    </row>
    <row r="6459" spans="8:8" x14ac:dyDescent="0.25">
      <c r="H6459" s="6"/>
    </row>
    <row r="6460" spans="8:8" x14ac:dyDescent="0.25">
      <c r="H6460" s="6"/>
    </row>
    <row r="6461" spans="8:8" x14ac:dyDescent="0.25">
      <c r="H6461" s="6"/>
    </row>
    <row r="6462" spans="8:8" x14ac:dyDescent="0.25">
      <c r="H6462" s="6"/>
    </row>
    <row r="6463" spans="8:8" x14ac:dyDescent="0.25">
      <c r="H6463" s="6"/>
    </row>
    <row r="6464" spans="8:8" x14ac:dyDescent="0.25">
      <c r="H6464" s="6"/>
    </row>
    <row r="6465" spans="8:8" x14ac:dyDescent="0.25">
      <c r="H6465" s="6"/>
    </row>
    <row r="6466" spans="8:8" x14ac:dyDescent="0.25">
      <c r="H6466" s="6"/>
    </row>
    <row r="6467" spans="8:8" x14ac:dyDescent="0.25">
      <c r="H6467" s="6"/>
    </row>
    <row r="6468" spans="8:8" x14ac:dyDescent="0.25">
      <c r="H6468" s="6"/>
    </row>
    <row r="6469" spans="8:8" x14ac:dyDescent="0.25">
      <c r="H6469" s="6"/>
    </row>
    <row r="6470" spans="8:8" x14ac:dyDescent="0.25">
      <c r="H6470" s="6"/>
    </row>
    <row r="6471" spans="8:8" x14ac:dyDescent="0.25">
      <c r="H6471" s="6"/>
    </row>
    <row r="6472" spans="8:8" x14ac:dyDescent="0.25">
      <c r="H6472" s="6"/>
    </row>
    <row r="6473" spans="8:8" x14ac:dyDescent="0.25">
      <c r="H6473" s="6"/>
    </row>
    <row r="6474" spans="8:8" x14ac:dyDescent="0.25">
      <c r="H6474" s="6"/>
    </row>
    <row r="6475" spans="8:8" x14ac:dyDescent="0.25">
      <c r="H6475" s="6"/>
    </row>
    <row r="6476" spans="8:8" x14ac:dyDescent="0.25">
      <c r="H6476" s="6"/>
    </row>
    <row r="6477" spans="8:8" x14ac:dyDescent="0.25">
      <c r="H6477" s="6"/>
    </row>
    <row r="6478" spans="8:8" x14ac:dyDescent="0.25">
      <c r="H6478" s="6"/>
    </row>
    <row r="6479" spans="8:8" x14ac:dyDescent="0.25">
      <c r="H6479" s="6"/>
    </row>
    <row r="6480" spans="8:8" x14ac:dyDescent="0.25">
      <c r="H6480" s="6"/>
    </row>
    <row r="6481" spans="8:8" x14ac:dyDescent="0.25">
      <c r="H6481" s="6"/>
    </row>
    <row r="6482" spans="8:8" x14ac:dyDescent="0.25">
      <c r="H6482" s="6"/>
    </row>
    <row r="6483" spans="8:8" x14ac:dyDescent="0.25">
      <c r="H6483" s="6"/>
    </row>
    <row r="6484" spans="8:8" x14ac:dyDescent="0.25">
      <c r="H6484" s="6"/>
    </row>
    <row r="6485" spans="8:8" x14ac:dyDescent="0.25">
      <c r="H6485" s="6"/>
    </row>
    <row r="6486" spans="8:8" x14ac:dyDescent="0.25">
      <c r="H6486" s="6"/>
    </row>
    <row r="6487" spans="8:8" x14ac:dyDescent="0.25">
      <c r="H6487" s="6"/>
    </row>
    <row r="6488" spans="8:8" x14ac:dyDescent="0.25">
      <c r="H6488" s="6"/>
    </row>
    <row r="6489" spans="8:8" x14ac:dyDescent="0.25">
      <c r="H6489" s="6"/>
    </row>
    <row r="6490" spans="8:8" x14ac:dyDescent="0.25">
      <c r="H6490" s="6"/>
    </row>
    <row r="6491" spans="8:8" x14ac:dyDescent="0.25">
      <c r="H6491" s="6"/>
    </row>
    <row r="6492" spans="8:8" x14ac:dyDescent="0.25">
      <c r="H6492" s="6"/>
    </row>
    <row r="6493" spans="8:8" x14ac:dyDescent="0.25">
      <c r="H6493" s="6"/>
    </row>
    <row r="6494" spans="8:8" x14ac:dyDescent="0.25">
      <c r="H6494" s="6"/>
    </row>
    <row r="6495" spans="8:8" x14ac:dyDescent="0.25">
      <c r="H6495" s="6"/>
    </row>
    <row r="6496" spans="8:8" x14ac:dyDescent="0.25">
      <c r="H6496" s="6"/>
    </row>
    <row r="6497" spans="8:8" x14ac:dyDescent="0.25">
      <c r="H6497" s="6"/>
    </row>
    <row r="6498" spans="8:8" x14ac:dyDescent="0.25">
      <c r="H6498" s="6"/>
    </row>
    <row r="6499" spans="8:8" x14ac:dyDescent="0.25">
      <c r="H6499" s="6"/>
    </row>
    <row r="6500" spans="8:8" x14ac:dyDescent="0.25">
      <c r="H6500" s="6"/>
    </row>
    <row r="6501" spans="8:8" x14ac:dyDescent="0.25">
      <c r="H6501" s="6"/>
    </row>
    <row r="6502" spans="8:8" x14ac:dyDescent="0.25">
      <c r="H6502" s="6"/>
    </row>
    <row r="6503" spans="8:8" x14ac:dyDescent="0.25">
      <c r="H6503" s="6"/>
    </row>
    <row r="6504" spans="8:8" x14ac:dyDescent="0.25">
      <c r="H6504" s="6"/>
    </row>
    <row r="6505" spans="8:8" x14ac:dyDescent="0.25">
      <c r="H6505" s="6"/>
    </row>
    <row r="6506" spans="8:8" x14ac:dyDescent="0.25">
      <c r="H6506" s="6"/>
    </row>
    <row r="6507" spans="8:8" x14ac:dyDescent="0.25">
      <c r="H6507" s="6"/>
    </row>
    <row r="6508" spans="8:8" x14ac:dyDescent="0.25">
      <c r="H6508" s="6"/>
    </row>
    <row r="6509" spans="8:8" x14ac:dyDescent="0.25">
      <c r="H6509" s="6"/>
    </row>
    <row r="6510" spans="8:8" x14ac:dyDescent="0.25">
      <c r="H6510" s="6"/>
    </row>
    <row r="6511" spans="8:8" x14ac:dyDescent="0.25">
      <c r="H6511" s="6"/>
    </row>
    <row r="6512" spans="8:8" x14ac:dyDescent="0.25">
      <c r="H6512" s="6"/>
    </row>
    <row r="6513" spans="8:8" x14ac:dyDescent="0.25">
      <c r="H6513" s="6"/>
    </row>
    <row r="6514" spans="8:8" x14ac:dyDescent="0.25">
      <c r="H6514" s="6"/>
    </row>
    <row r="6515" spans="8:8" x14ac:dyDescent="0.25">
      <c r="H6515" s="6"/>
    </row>
    <row r="6516" spans="8:8" x14ac:dyDescent="0.25">
      <c r="H6516" s="6"/>
    </row>
    <row r="6517" spans="8:8" x14ac:dyDescent="0.25">
      <c r="H6517" s="6"/>
    </row>
    <row r="6518" spans="8:8" x14ac:dyDescent="0.25">
      <c r="H6518" s="6"/>
    </row>
    <row r="6519" spans="8:8" x14ac:dyDescent="0.25">
      <c r="H6519" s="6"/>
    </row>
    <row r="6520" spans="8:8" x14ac:dyDescent="0.25">
      <c r="H6520" s="6"/>
    </row>
    <row r="6521" spans="8:8" x14ac:dyDescent="0.25">
      <c r="H6521" s="6"/>
    </row>
    <row r="6522" spans="8:8" x14ac:dyDescent="0.25">
      <c r="H6522" s="6"/>
    </row>
    <row r="6523" spans="8:8" x14ac:dyDescent="0.25">
      <c r="H6523" s="6"/>
    </row>
    <row r="6524" spans="8:8" x14ac:dyDescent="0.25">
      <c r="H6524" s="6"/>
    </row>
    <row r="6525" spans="8:8" x14ac:dyDescent="0.25">
      <c r="H6525" s="6"/>
    </row>
    <row r="6526" spans="8:8" x14ac:dyDescent="0.25">
      <c r="H6526" s="6"/>
    </row>
    <row r="6527" spans="8:8" x14ac:dyDescent="0.25">
      <c r="H6527" s="6"/>
    </row>
    <row r="6528" spans="8:8" x14ac:dyDescent="0.25">
      <c r="H6528" s="6"/>
    </row>
    <row r="6529" spans="8:8" x14ac:dyDescent="0.25">
      <c r="H6529" s="6"/>
    </row>
    <row r="6530" spans="8:8" x14ac:dyDescent="0.25">
      <c r="H6530" s="6"/>
    </row>
    <row r="6531" spans="8:8" x14ac:dyDescent="0.25">
      <c r="H6531" s="6"/>
    </row>
    <row r="6532" spans="8:8" x14ac:dyDescent="0.25">
      <c r="H6532" s="6"/>
    </row>
    <row r="6533" spans="8:8" x14ac:dyDescent="0.25">
      <c r="H6533" s="6"/>
    </row>
    <row r="6534" spans="8:8" x14ac:dyDescent="0.25">
      <c r="H6534" s="6"/>
    </row>
    <row r="6535" spans="8:8" x14ac:dyDescent="0.25">
      <c r="H6535" s="6"/>
    </row>
    <row r="6536" spans="8:8" x14ac:dyDescent="0.25">
      <c r="H6536" s="6"/>
    </row>
    <row r="6537" spans="8:8" x14ac:dyDescent="0.25">
      <c r="H6537" s="6"/>
    </row>
    <row r="6538" spans="8:8" x14ac:dyDescent="0.25">
      <c r="H6538" s="6"/>
    </row>
    <row r="6539" spans="8:8" x14ac:dyDescent="0.25">
      <c r="H6539" s="6"/>
    </row>
    <row r="6540" spans="8:8" x14ac:dyDescent="0.25">
      <c r="H6540" s="6"/>
    </row>
    <row r="6541" spans="8:8" x14ac:dyDescent="0.25">
      <c r="H6541" s="6"/>
    </row>
    <row r="6542" spans="8:8" x14ac:dyDescent="0.25">
      <c r="H6542" s="6"/>
    </row>
    <row r="6543" spans="8:8" x14ac:dyDescent="0.25">
      <c r="H6543" s="6"/>
    </row>
    <row r="6544" spans="8:8" x14ac:dyDescent="0.25">
      <c r="H6544" s="6"/>
    </row>
    <row r="6545" spans="8:8" x14ac:dyDescent="0.25">
      <c r="H6545" s="6"/>
    </row>
    <row r="6546" spans="8:8" x14ac:dyDescent="0.25">
      <c r="H6546" s="6"/>
    </row>
    <row r="6547" spans="8:8" x14ac:dyDescent="0.25">
      <c r="H6547" s="6"/>
    </row>
    <row r="6548" spans="8:8" x14ac:dyDescent="0.25">
      <c r="H6548" s="6"/>
    </row>
    <row r="6549" spans="8:8" x14ac:dyDescent="0.25">
      <c r="H6549" s="6"/>
    </row>
    <row r="6550" spans="8:8" x14ac:dyDescent="0.25">
      <c r="H6550" s="6"/>
    </row>
    <row r="6551" spans="8:8" x14ac:dyDescent="0.25">
      <c r="H6551" s="6"/>
    </row>
    <row r="6552" spans="8:8" x14ac:dyDescent="0.25">
      <c r="H6552" s="6"/>
    </row>
    <row r="6553" spans="8:8" x14ac:dyDescent="0.25">
      <c r="H6553" s="6"/>
    </row>
    <row r="6554" spans="8:8" x14ac:dyDescent="0.25">
      <c r="H6554" s="6"/>
    </row>
    <row r="6555" spans="8:8" x14ac:dyDescent="0.25">
      <c r="H6555" s="6"/>
    </row>
    <row r="6556" spans="8:8" x14ac:dyDescent="0.25">
      <c r="H6556" s="6"/>
    </row>
    <row r="6557" spans="8:8" x14ac:dyDescent="0.25">
      <c r="H6557" s="6"/>
    </row>
    <row r="6558" spans="8:8" x14ac:dyDescent="0.25">
      <c r="H6558" s="6"/>
    </row>
    <row r="6559" spans="8:8" x14ac:dyDescent="0.25">
      <c r="H6559" s="6"/>
    </row>
    <row r="6560" spans="8:8" x14ac:dyDescent="0.25">
      <c r="H6560" s="6"/>
    </row>
    <row r="6561" spans="8:8" x14ac:dyDescent="0.25">
      <c r="H6561" s="6"/>
    </row>
    <row r="6562" spans="8:8" x14ac:dyDescent="0.25">
      <c r="H6562" s="6"/>
    </row>
    <row r="6563" spans="8:8" x14ac:dyDescent="0.25">
      <c r="H6563" s="6"/>
    </row>
    <row r="6564" spans="8:8" x14ac:dyDescent="0.25">
      <c r="H6564" s="6"/>
    </row>
    <row r="6565" spans="8:8" x14ac:dyDescent="0.25">
      <c r="H6565" s="6"/>
    </row>
    <row r="6566" spans="8:8" x14ac:dyDescent="0.25">
      <c r="H6566" s="6"/>
    </row>
    <row r="6567" spans="8:8" x14ac:dyDescent="0.25">
      <c r="H6567" s="6"/>
    </row>
    <row r="6568" spans="8:8" x14ac:dyDescent="0.25">
      <c r="H6568" s="6"/>
    </row>
    <row r="6569" spans="8:8" x14ac:dyDescent="0.25">
      <c r="H6569" s="6"/>
    </row>
    <row r="6570" spans="8:8" x14ac:dyDescent="0.25">
      <c r="H6570" s="6"/>
    </row>
    <row r="6571" spans="8:8" x14ac:dyDescent="0.25">
      <c r="H6571" s="6"/>
    </row>
    <row r="6572" spans="8:8" x14ac:dyDescent="0.25">
      <c r="H6572" s="6"/>
    </row>
    <row r="6573" spans="8:8" x14ac:dyDescent="0.25">
      <c r="H6573" s="6"/>
    </row>
    <row r="6574" spans="8:8" x14ac:dyDescent="0.25">
      <c r="H6574" s="6"/>
    </row>
    <row r="6575" spans="8:8" x14ac:dyDescent="0.25">
      <c r="H6575" s="6"/>
    </row>
    <row r="6576" spans="8:8" x14ac:dyDescent="0.25">
      <c r="H6576" s="6"/>
    </row>
    <row r="6577" spans="8:8" x14ac:dyDescent="0.25">
      <c r="H6577" s="6"/>
    </row>
    <row r="6578" spans="8:8" x14ac:dyDescent="0.25">
      <c r="H6578" s="6"/>
    </row>
    <row r="6579" spans="8:8" x14ac:dyDescent="0.25">
      <c r="H6579" s="6"/>
    </row>
    <row r="6580" spans="8:8" x14ac:dyDescent="0.25">
      <c r="H6580" s="6"/>
    </row>
    <row r="6581" spans="8:8" x14ac:dyDescent="0.25">
      <c r="H6581" s="6"/>
    </row>
    <row r="6582" spans="8:8" x14ac:dyDescent="0.25">
      <c r="H6582" s="6"/>
    </row>
    <row r="6583" spans="8:8" x14ac:dyDescent="0.25">
      <c r="H6583" s="6"/>
    </row>
    <row r="6584" spans="8:8" x14ac:dyDescent="0.25">
      <c r="H6584" s="6"/>
    </row>
    <row r="6585" spans="8:8" x14ac:dyDescent="0.25">
      <c r="H6585" s="6"/>
    </row>
    <row r="6586" spans="8:8" x14ac:dyDescent="0.25">
      <c r="H6586" s="6"/>
    </row>
    <row r="6587" spans="8:8" x14ac:dyDescent="0.25">
      <c r="H6587" s="6"/>
    </row>
    <row r="6588" spans="8:8" x14ac:dyDescent="0.25">
      <c r="H6588" s="6"/>
    </row>
    <row r="6589" spans="8:8" x14ac:dyDescent="0.25">
      <c r="H6589" s="6"/>
    </row>
    <row r="6590" spans="8:8" x14ac:dyDescent="0.25">
      <c r="H6590" s="6"/>
    </row>
    <row r="6591" spans="8:8" x14ac:dyDescent="0.25">
      <c r="H6591" s="6"/>
    </row>
    <row r="6592" spans="8:8" x14ac:dyDescent="0.25">
      <c r="H6592" s="6"/>
    </row>
    <row r="6593" spans="8:8" x14ac:dyDescent="0.25">
      <c r="H6593" s="6"/>
    </row>
    <row r="6594" spans="8:8" x14ac:dyDescent="0.25">
      <c r="H6594" s="6"/>
    </row>
    <row r="6595" spans="8:8" x14ac:dyDescent="0.25">
      <c r="H6595" s="6"/>
    </row>
    <row r="6596" spans="8:8" x14ac:dyDescent="0.25">
      <c r="H6596" s="6"/>
    </row>
    <row r="6597" spans="8:8" x14ac:dyDescent="0.25">
      <c r="H6597" s="6"/>
    </row>
    <row r="6598" spans="8:8" x14ac:dyDescent="0.25">
      <c r="H6598" s="6"/>
    </row>
    <row r="6599" spans="8:8" x14ac:dyDescent="0.25">
      <c r="H6599" s="6"/>
    </row>
    <row r="6600" spans="8:8" x14ac:dyDescent="0.25">
      <c r="H6600" s="6"/>
    </row>
    <row r="6601" spans="8:8" x14ac:dyDescent="0.25">
      <c r="H6601" s="6"/>
    </row>
    <row r="6602" spans="8:8" x14ac:dyDescent="0.25">
      <c r="H6602" s="6"/>
    </row>
    <row r="6603" spans="8:8" x14ac:dyDescent="0.25">
      <c r="H6603" s="6"/>
    </row>
    <row r="6604" spans="8:8" x14ac:dyDescent="0.25">
      <c r="H6604" s="6"/>
    </row>
    <row r="6605" spans="8:8" x14ac:dyDescent="0.25">
      <c r="H6605" s="6"/>
    </row>
    <row r="6606" spans="8:8" x14ac:dyDescent="0.25">
      <c r="H6606" s="6"/>
    </row>
    <row r="6607" spans="8:8" x14ac:dyDescent="0.25">
      <c r="H6607" s="6"/>
    </row>
    <row r="6608" spans="8:8" x14ac:dyDescent="0.25">
      <c r="H6608" s="6"/>
    </row>
    <row r="6609" spans="8:8" x14ac:dyDescent="0.25">
      <c r="H6609" s="6"/>
    </row>
    <row r="6610" spans="8:8" x14ac:dyDescent="0.25">
      <c r="H6610" s="6"/>
    </row>
    <row r="6611" spans="8:8" x14ac:dyDescent="0.25">
      <c r="H6611" s="6"/>
    </row>
    <row r="6612" spans="8:8" x14ac:dyDescent="0.25">
      <c r="H6612" s="6"/>
    </row>
    <row r="6613" spans="8:8" x14ac:dyDescent="0.25">
      <c r="H6613" s="6"/>
    </row>
    <row r="6614" spans="8:8" x14ac:dyDescent="0.25">
      <c r="H6614" s="6"/>
    </row>
    <row r="6615" spans="8:8" x14ac:dyDescent="0.25">
      <c r="H6615" s="6"/>
    </row>
    <row r="6616" spans="8:8" x14ac:dyDescent="0.25">
      <c r="H6616" s="6"/>
    </row>
    <row r="6617" spans="8:8" x14ac:dyDescent="0.25">
      <c r="H6617" s="6"/>
    </row>
    <row r="6618" spans="8:8" x14ac:dyDescent="0.25">
      <c r="H6618" s="6"/>
    </row>
    <row r="6619" spans="8:8" x14ac:dyDescent="0.25">
      <c r="H6619" s="6"/>
    </row>
    <row r="6620" spans="8:8" x14ac:dyDescent="0.25">
      <c r="H6620" s="6"/>
    </row>
    <row r="6621" spans="8:8" x14ac:dyDescent="0.25">
      <c r="H6621" s="6"/>
    </row>
    <row r="6622" spans="8:8" x14ac:dyDescent="0.25">
      <c r="H6622" s="6"/>
    </row>
    <row r="6623" spans="8:8" x14ac:dyDescent="0.25">
      <c r="H6623" s="6"/>
    </row>
    <row r="6624" spans="8:8" x14ac:dyDescent="0.25">
      <c r="H6624" s="6"/>
    </row>
    <row r="6625" spans="8:8" x14ac:dyDescent="0.25">
      <c r="H6625" s="6"/>
    </row>
    <row r="6626" spans="8:8" x14ac:dyDescent="0.25">
      <c r="H6626" s="6"/>
    </row>
    <row r="6627" spans="8:8" x14ac:dyDescent="0.25">
      <c r="H6627" s="6"/>
    </row>
    <row r="6628" spans="8:8" x14ac:dyDescent="0.25">
      <c r="H6628" s="6"/>
    </row>
    <row r="6629" spans="8:8" x14ac:dyDescent="0.25">
      <c r="H6629" s="6"/>
    </row>
    <row r="6630" spans="8:8" x14ac:dyDescent="0.25">
      <c r="H6630" s="6"/>
    </row>
    <row r="6631" spans="8:8" x14ac:dyDescent="0.25">
      <c r="H6631" s="6"/>
    </row>
    <row r="6632" spans="8:8" x14ac:dyDescent="0.25">
      <c r="H6632" s="6"/>
    </row>
    <row r="6633" spans="8:8" x14ac:dyDescent="0.25">
      <c r="H6633" s="6"/>
    </row>
    <row r="6634" spans="8:8" x14ac:dyDescent="0.25">
      <c r="H6634" s="6"/>
    </row>
    <row r="6635" spans="8:8" x14ac:dyDescent="0.25">
      <c r="H6635" s="6"/>
    </row>
    <row r="6636" spans="8:8" x14ac:dyDescent="0.25">
      <c r="H6636" s="6"/>
    </row>
    <row r="6637" spans="8:8" x14ac:dyDescent="0.25">
      <c r="H6637" s="6"/>
    </row>
    <row r="6638" spans="8:8" x14ac:dyDescent="0.25">
      <c r="H6638" s="6"/>
    </row>
    <row r="6639" spans="8:8" x14ac:dyDescent="0.25">
      <c r="H6639" s="6"/>
    </row>
    <row r="6640" spans="8:8" x14ac:dyDescent="0.25">
      <c r="H6640" s="6"/>
    </row>
    <row r="6641" spans="8:8" x14ac:dyDescent="0.25">
      <c r="H6641" s="6"/>
    </row>
    <row r="6642" spans="8:8" x14ac:dyDescent="0.25">
      <c r="H6642" s="6"/>
    </row>
    <row r="6643" spans="8:8" x14ac:dyDescent="0.25">
      <c r="H6643" s="6"/>
    </row>
    <row r="6644" spans="8:8" x14ac:dyDescent="0.25">
      <c r="H6644" s="6"/>
    </row>
    <row r="6645" spans="8:8" x14ac:dyDescent="0.25">
      <c r="H6645" s="6"/>
    </row>
    <row r="6646" spans="8:8" x14ac:dyDescent="0.25">
      <c r="H6646" s="6"/>
    </row>
    <row r="6647" spans="8:8" x14ac:dyDescent="0.25">
      <c r="H6647" s="6"/>
    </row>
    <row r="6648" spans="8:8" x14ac:dyDescent="0.25">
      <c r="H6648" s="6"/>
    </row>
    <row r="6649" spans="8:8" x14ac:dyDescent="0.25">
      <c r="H6649" s="6"/>
    </row>
    <row r="6650" spans="8:8" x14ac:dyDescent="0.25">
      <c r="H6650" s="6"/>
    </row>
    <row r="6651" spans="8:8" x14ac:dyDescent="0.25">
      <c r="H6651" s="6"/>
    </row>
    <row r="6652" spans="8:8" x14ac:dyDescent="0.25">
      <c r="H6652" s="6"/>
    </row>
    <row r="6653" spans="8:8" x14ac:dyDescent="0.25">
      <c r="H6653" s="6"/>
    </row>
    <row r="6654" spans="8:8" x14ac:dyDescent="0.25">
      <c r="H6654" s="6"/>
    </row>
    <row r="6655" spans="8:8" x14ac:dyDescent="0.25">
      <c r="H6655" s="6"/>
    </row>
    <row r="6656" spans="8:8" x14ac:dyDescent="0.25">
      <c r="H6656" s="6"/>
    </row>
    <row r="6657" spans="8:8" x14ac:dyDescent="0.25">
      <c r="H6657" s="6"/>
    </row>
    <row r="6658" spans="8:8" x14ac:dyDescent="0.25">
      <c r="H6658" s="6"/>
    </row>
    <row r="6659" spans="8:8" x14ac:dyDescent="0.25">
      <c r="H6659" s="6"/>
    </row>
    <row r="6660" spans="8:8" x14ac:dyDescent="0.25">
      <c r="H6660" s="6"/>
    </row>
    <row r="6661" spans="8:8" x14ac:dyDescent="0.25">
      <c r="H6661" s="6"/>
    </row>
    <row r="6662" spans="8:8" x14ac:dyDescent="0.25">
      <c r="H6662" s="6"/>
    </row>
    <row r="6663" spans="8:8" x14ac:dyDescent="0.25">
      <c r="H6663" s="6"/>
    </row>
    <row r="6664" spans="8:8" x14ac:dyDescent="0.25">
      <c r="H6664" s="6"/>
    </row>
    <row r="6665" spans="8:8" x14ac:dyDescent="0.25">
      <c r="H6665" s="6"/>
    </row>
    <row r="6666" spans="8:8" x14ac:dyDescent="0.25">
      <c r="H6666" s="6"/>
    </row>
    <row r="6667" spans="8:8" x14ac:dyDescent="0.25">
      <c r="H6667" s="6"/>
    </row>
    <row r="6668" spans="8:8" x14ac:dyDescent="0.25">
      <c r="H6668" s="6"/>
    </row>
    <row r="6669" spans="8:8" x14ac:dyDescent="0.25">
      <c r="H6669" s="6"/>
    </row>
    <row r="6670" spans="8:8" x14ac:dyDescent="0.25">
      <c r="H6670" s="6"/>
    </row>
    <row r="6671" spans="8:8" x14ac:dyDescent="0.25">
      <c r="H6671" s="6"/>
    </row>
    <row r="6672" spans="8:8" x14ac:dyDescent="0.25">
      <c r="H6672" s="6"/>
    </row>
    <row r="6673" spans="8:8" x14ac:dyDescent="0.25">
      <c r="H6673" s="6"/>
    </row>
    <row r="6674" spans="8:8" x14ac:dyDescent="0.25">
      <c r="H6674" s="6"/>
    </row>
    <row r="6675" spans="8:8" x14ac:dyDescent="0.25">
      <c r="H6675" s="6"/>
    </row>
    <row r="6676" spans="8:8" x14ac:dyDescent="0.25">
      <c r="H6676" s="6"/>
    </row>
    <row r="6677" spans="8:8" x14ac:dyDescent="0.25">
      <c r="H6677" s="6"/>
    </row>
    <row r="6678" spans="8:8" x14ac:dyDescent="0.25">
      <c r="H6678" s="6"/>
    </row>
    <row r="6679" spans="8:8" x14ac:dyDescent="0.25">
      <c r="H6679" s="6"/>
    </row>
    <row r="6680" spans="8:8" x14ac:dyDescent="0.25">
      <c r="H6680" s="6"/>
    </row>
    <row r="6681" spans="8:8" x14ac:dyDescent="0.25">
      <c r="H6681" s="6"/>
    </row>
    <row r="6682" spans="8:8" x14ac:dyDescent="0.25">
      <c r="H6682" s="6"/>
    </row>
    <row r="6683" spans="8:8" x14ac:dyDescent="0.25">
      <c r="H6683" s="6"/>
    </row>
    <row r="6684" spans="8:8" x14ac:dyDescent="0.25">
      <c r="H6684" s="6"/>
    </row>
    <row r="6685" spans="8:8" x14ac:dyDescent="0.25">
      <c r="H6685" s="6"/>
    </row>
    <row r="6686" spans="8:8" x14ac:dyDescent="0.25">
      <c r="H6686" s="6"/>
    </row>
    <row r="6687" spans="8:8" x14ac:dyDescent="0.25">
      <c r="H6687" s="6"/>
    </row>
    <row r="6688" spans="8:8" x14ac:dyDescent="0.25">
      <c r="H6688" s="6"/>
    </row>
    <row r="6689" spans="8:8" x14ac:dyDescent="0.25">
      <c r="H6689" s="6"/>
    </row>
    <row r="6690" spans="8:8" x14ac:dyDescent="0.25">
      <c r="H6690" s="6"/>
    </row>
    <row r="6691" spans="8:8" x14ac:dyDescent="0.25">
      <c r="H6691" s="6"/>
    </row>
    <row r="6692" spans="8:8" x14ac:dyDescent="0.25">
      <c r="H6692" s="6"/>
    </row>
    <row r="6693" spans="8:8" x14ac:dyDescent="0.25">
      <c r="H6693" s="6"/>
    </row>
    <row r="6694" spans="8:8" x14ac:dyDescent="0.25">
      <c r="H6694" s="6"/>
    </row>
    <row r="6695" spans="8:8" x14ac:dyDescent="0.25">
      <c r="H6695" s="6"/>
    </row>
    <row r="6696" spans="8:8" x14ac:dyDescent="0.25">
      <c r="H6696" s="6"/>
    </row>
    <row r="6697" spans="8:8" x14ac:dyDescent="0.25">
      <c r="H6697" s="6"/>
    </row>
    <row r="6698" spans="8:8" x14ac:dyDescent="0.25">
      <c r="H6698" s="6"/>
    </row>
    <row r="6699" spans="8:8" x14ac:dyDescent="0.25">
      <c r="H6699" s="6"/>
    </row>
    <row r="6700" spans="8:8" x14ac:dyDescent="0.25">
      <c r="H6700" s="6"/>
    </row>
    <row r="6701" spans="8:8" x14ac:dyDescent="0.25">
      <c r="H6701" s="6"/>
    </row>
    <row r="6702" spans="8:8" x14ac:dyDescent="0.25">
      <c r="H6702" s="6"/>
    </row>
    <row r="6703" spans="8:8" x14ac:dyDescent="0.25">
      <c r="H6703" s="6"/>
    </row>
    <row r="6704" spans="8:8" x14ac:dyDescent="0.25">
      <c r="H6704" s="6"/>
    </row>
    <row r="6705" spans="8:8" x14ac:dyDescent="0.25">
      <c r="H6705" s="6"/>
    </row>
    <row r="6706" spans="8:8" x14ac:dyDescent="0.25">
      <c r="H6706" s="6"/>
    </row>
    <row r="6707" spans="8:8" x14ac:dyDescent="0.25">
      <c r="H6707" s="6"/>
    </row>
    <row r="6708" spans="8:8" x14ac:dyDescent="0.25">
      <c r="H6708" s="6"/>
    </row>
    <row r="6709" spans="8:8" x14ac:dyDescent="0.25">
      <c r="H6709" s="6"/>
    </row>
    <row r="6710" spans="8:8" x14ac:dyDescent="0.25">
      <c r="H6710" s="6"/>
    </row>
    <row r="6711" spans="8:8" x14ac:dyDescent="0.25">
      <c r="H6711" s="6"/>
    </row>
    <row r="6712" spans="8:8" x14ac:dyDescent="0.25">
      <c r="H6712" s="6"/>
    </row>
    <row r="6713" spans="8:8" x14ac:dyDescent="0.25">
      <c r="H6713" s="6"/>
    </row>
    <row r="6714" spans="8:8" x14ac:dyDescent="0.25">
      <c r="H6714" s="6"/>
    </row>
    <row r="6715" spans="8:8" x14ac:dyDescent="0.25">
      <c r="H6715" s="6"/>
    </row>
    <row r="6716" spans="8:8" x14ac:dyDescent="0.25">
      <c r="H6716" s="6"/>
    </row>
    <row r="6717" spans="8:8" x14ac:dyDescent="0.25">
      <c r="H6717" s="6"/>
    </row>
    <row r="6718" spans="8:8" x14ac:dyDescent="0.25">
      <c r="H6718" s="6"/>
    </row>
    <row r="6719" spans="8:8" x14ac:dyDescent="0.25">
      <c r="H6719" s="6"/>
    </row>
    <row r="6720" spans="8:8" x14ac:dyDescent="0.25">
      <c r="H6720" s="6"/>
    </row>
    <row r="6721" spans="8:8" x14ac:dyDescent="0.25">
      <c r="H6721" s="6"/>
    </row>
    <row r="6722" spans="8:8" x14ac:dyDescent="0.25">
      <c r="H6722" s="6"/>
    </row>
    <row r="6723" spans="8:8" x14ac:dyDescent="0.25">
      <c r="H6723" s="6"/>
    </row>
    <row r="6724" spans="8:8" x14ac:dyDescent="0.25">
      <c r="H6724" s="6"/>
    </row>
    <row r="6725" spans="8:8" x14ac:dyDescent="0.25">
      <c r="H6725" s="6"/>
    </row>
    <row r="6726" spans="8:8" x14ac:dyDescent="0.25">
      <c r="H6726" s="6"/>
    </row>
    <row r="6727" spans="8:8" x14ac:dyDescent="0.25">
      <c r="H6727" s="6"/>
    </row>
    <row r="6728" spans="8:8" x14ac:dyDescent="0.25">
      <c r="H6728" s="6"/>
    </row>
    <row r="6729" spans="8:8" x14ac:dyDescent="0.25">
      <c r="H6729" s="6"/>
    </row>
    <row r="6730" spans="8:8" x14ac:dyDescent="0.25">
      <c r="H6730" s="6"/>
    </row>
    <row r="6731" spans="8:8" x14ac:dyDescent="0.25">
      <c r="H6731" s="6"/>
    </row>
    <row r="6732" spans="8:8" x14ac:dyDescent="0.25">
      <c r="H6732" s="6"/>
    </row>
    <row r="6733" spans="8:8" x14ac:dyDescent="0.25">
      <c r="H6733" s="6"/>
    </row>
    <row r="6734" spans="8:8" x14ac:dyDescent="0.25">
      <c r="H6734" s="6"/>
    </row>
    <row r="6735" spans="8:8" x14ac:dyDescent="0.25">
      <c r="H6735" s="6"/>
    </row>
    <row r="6736" spans="8:8" x14ac:dyDescent="0.25">
      <c r="H6736" s="6"/>
    </row>
    <row r="6737" spans="8:8" x14ac:dyDescent="0.25">
      <c r="H6737" s="6"/>
    </row>
    <row r="6738" spans="8:8" x14ac:dyDescent="0.25">
      <c r="H6738" s="6"/>
    </row>
    <row r="6739" spans="8:8" x14ac:dyDescent="0.25">
      <c r="H6739" s="6"/>
    </row>
    <row r="6740" spans="8:8" x14ac:dyDescent="0.25">
      <c r="H6740" s="6"/>
    </row>
    <row r="6741" spans="8:8" x14ac:dyDescent="0.25">
      <c r="H6741" s="6"/>
    </row>
    <row r="6742" spans="8:8" x14ac:dyDescent="0.25">
      <c r="H6742" s="6"/>
    </row>
    <row r="6743" spans="8:8" x14ac:dyDescent="0.25">
      <c r="H6743" s="6"/>
    </row>
    <row r="6744" spans="8:8" x14ac:dyDescent="0.25">
      <c r="H6744" s="6"/>
    </row>
    <row r="6745" spans="8:8" x14ac:dyDescent="0.25">
      <c r="H6745" s="6"/>
    </row>
    <row r="6746" spans="8:8" x14ac:dyDescent="0.25">
      <c r="H6746" s="6"/>
    </row>
    <row r="6747" spans="8:8" x14ac:dyDescent="0.25">
      <c r="H6747" s="6"/>
    </row>
    <row r="6748" spans="8:8" x14ac:dyDescent="0.25">
      <c r="H6748" s="6"/>
    </row>
    <row r="6749" spans="8:8" x14ac:dyDescent="0.25">
      <c r="H6749" s="6"/>
    </row>
    <row r="6750" spans="8:8" x14ac:dyDescent="0.25">
      <c r="H6750" s="6"/>
    </row>
    <row r="6751" spans="8:8" x14ac:dyDescent="0.25">
      <c r="H6751" s="6"/>
    </row>
    <row r="6752" spans="8:8" x14ac:dyDescent="0.25">
      <c r="H6752" s="6"/>
    </row>
    <row r="6753" spans="8:8" x14ac:dyDescent="0.25">
      <c r="H6753" s="6"/>
    </row>
    <row r="6754" spans="8:8" x14ac:dyDescent="0.25">
      <c r="H6754" s="6"/>
    </row>
    <row r="6755" spans="8:8" x14ac:dyDescent="0.25">
      <c r="H6755" s="6"/>
    </row>
    <row r="6756" spans="8:8" x14ac:dyDescent="0.25">
      <c r="H6756" s="6"/>
    </row>
    <row r="6757" spans="8:8" x14ac:dyDescent="0.25">
      <c r="H6757" s="6"/>
    </row>
    <row r="6758" spans="8:8" x14ac:dyDescent="0.25">
      <c r="H6758" s="6"/>
    </row>
    <row r="6759" spans="8:8" x14ac:dyDescent="0.25">
      <c r="H6759" s="6"/>
    </row>
    <row r="6760" spans="8:8" x14ac:dyDescent="0.25">
      <c r="H6760" s="6"/>
    </row>
    <row r="6761" spans="8:8" x14ac:dyDescent="0.25">
      <c r="H6761" s="6"/>
    </row>
    <row r="6762" spans="8:8" x14ac:dyDescent="0.25">
      <c r="H6762" s="6"/>
    </row>
    <row r="6763" spans="8:8" x14ac:dyDescent="0.25">
      <c r="H6763" s="6"/>
    </row>
    <row r="6764" spans="8:8" x14ac:dyDescent="0.25">
      <c r="H6764" s="6"/>
    </row>
    <row r="6765" spans="8:8" x14ac:dyDescent="0.25">
      <c r="H6765" s="6"/>
    </row>
    <row r="6766" spans="8:8" x14ac:dyDescent="0.25">
      <c r="H6766" s="6"/>
    </row>
    <row r="6767" spans="8:8" x14ac:dyDescent="0.25">
      <c r="H6767" s="6"/>
    </row>
    <row r="6768" spans="8:8" x14ac:dyDescent="0.25">
      <c r="H6768" s="6"/>
    </row>
    <row r="6769" spans="8:8" x14ac:dyDescent="0.25">
      <c r="H6769" s="6"/>
    </row>
    <row r="6770" spans="8:8" x14ac:dyDescent="0.25">
      <c r="H6770" s="6"/>
    </row>
    <row r="6771" spans="8:8" x14ac:dyDescent="0.25">
      <c r="H6771" s="6"/>
    </row>
    <row r="6772" spans="8:8" x14ac:dyDescent="0.25">
      <c r="H6772" s="6"/>
    </row>
    <row r="6773" spans="8:8" x14ac:dyDescent="0.25">
      <c r="H6773" s="6"/>
    </row>
    <row r="6774" spans="8:8" x14ac:dyDescent="0.25">
      <c r="H6774" s="6"/>
    </row>
    <row r="6775" spans="8:8" x14ac:dyDescent="0.25">
      <c r="H6775" s="6"/>
    </row>
    <row r="6776" spans="8:8" x14ac:dyDescent="0.25">
      <c r="H6776" s="6"/>
    </row>
    <row r="6777" spans="8:8" x14ac:dyDescent="0.25">
      <c r="H6777" s="6"/>
    </row>
    <row r="6778" spans="8:8" x14ac:dyDescent="0.25">
      <c r="H6778" s="6"/>
    </row>
    <row r="6779" spans="8:8" x14ac:dyDescent="0.25">
      <c r="H6779" s="6"/>
    </row>
    <row r="6780" spans="8:8" x14ac:dyDescent="0.25">
      <c r="H6780" s="6"/>
    </row>
    <row r="6781" spans="8:8" x14ac:dyDescent="0.25">
      <c r="H6781" s="6"/>
    </row>
    <row r="6782" spans="8:8" x14ac:dyDescent="0.25">
      <c r="H6782" s="6"/>
    </row>
    <row r="6783" spans="8:8" x14ac:dyDescent="0.25">
      <c r="H6783" s="6"/>
    </row>
    <row r="6784" spans="8:8" x14ac:dyDescent="0.25">
      <c r="H6784" s="6"/>
    </row>
    <row r="6785" spans="8:8" x14ac:dyDescent="0.25">
      <c r="H6785" s="6"/>
    </row>
    <row r="6786" spans="8:8" x14ac:dyDescent="0.25">
      <c r="H6786" s="6"/>
    </row>
    <row r="6787" spans="8:8" x14ac:dyDescent="0.25">
      <c r="H6787" s="6"/>
    </row>
    <row r="6788" spans="8:8" x14ac:dyDescent="0.25">
      <c r="H6788" s="6"/>
    </row>
    <row r="6789" spans="8:8" x14ac:dyDescent="0.25">
      <c r="H6789" s="6"/>
    </row>
    <row r="6790" spans="8:8" x14ac:dyDescent="0.25">
      <c r="H6790" s="6"/>
    </row>
    <row r="6791" spans="8:8" x14ac:dyDescent="0.25">
      <c r="H6791" s="6"/>
    </row>
    <row r="6792" spans="8:8" x14ac:dyDescent="0.25">
      <c r="H6792" s="6"/>
    </row>
    <row r="6793" spans="8:8" x14ac:dyDescent="0.25">
      <c r="H6793" s="6"/>
    </row>
    <row r="6794" spans="8:8" x14ac:dyDescent="0.25">
      <c r="H6794" s="6"/>
    </row>
    <row r="6795" spans="8:8" x14ac:dyDescent="0.25">
      <c r="H6795" s="6"/>
    </row>
    <row r="6796" spans="8:8" x14ac:dyDescent="0.25">
      <c r="H6796" s="6"/>
    </row>
    <row r="6797" spans="8:8" x14ac:dyDescent="0.25">
      <c r="H6797" s="6"/>
    </row>
    <row r="6798" spans="8:8" x14ac:dyDescent="0.25">
      <c r="H6798" s="6"/>
    </row>
    <row r="6799" spans="8:8" x14ac:dyDescent="0.25">
      <c r="H6799" s="6"/>
    </row>
    <row r="6800" spans="8:8" x14ac:dyDescent="0.25">
      <c r="H6800" s="6"/>
    </row>
    <row r="6801" spans="8:8" x14ac:dyDescent="0.25">
      <c r="H6801" s="6"/>
    </row>
    <row r="6802" spans="8:8" x14ac:dyDescent="0.25">
      <c r="H6802" s="6"/>
    </row>
    <row r="6803" spans="8:8" x14ac:dyDescent="0.25">
      <c r="H6803" s="6"/>
    </row>
    <row r="6804" spans="8:8" x14ac:dyDescent="0.25">
      <c r="H6804" s="6"/>
    </row>
    <row r="6805" spans="8:8" x14ac:dyDescent="0.25">
      <c r="H6805" s="6"/>
    </row>
    <row r="6806" spans="8:8" x14ac:dyDescent="0.25">
      <c r="H6806" s="6"/>
    </row>
    <row r="6807" spans="8:8" x14ac:dyDescent="0.25">
      <c r="H6807" s="6"/>
    </row>
    <row r="6808" spans="8:8" x14ac:dyDescent="0.25">
      <c r="H6808" s="6"/>
    </row>
    <row r="6809" spans="8:8" x14ac:dyDescent="0.25">
      <c r="H6809" s="6"/>
    </row>
    <row r="6810" spans="8:8" x14ac:dyDescent="0.25">
      <c r="H6810" s="6"/>
    </row>
    <row r="6811" spans="8:8" x14ac:dyDescent="0.25">
      <c r="H6811" s="6"/>
    </row>
    <row r="6812" spans="8:8" x14ac:dyDescent="0.25">
      <c r="H6812" s="6"/>
    </row>
    <row r="6813" spans="8:8" x14ac:dyDescent="0.25">
      <c r="H6813" s="6"/>
    </row>
    <row r="6814" spans="8:8" x14ac:dyDescent="0.25">
      <c r="H6814" s="6"/>
    </row>
    <row r="6815" spans="8:8" x14ac:dyDescent="0.25">
      <c r="H6815" s="6"/>
    </row>
    <row r="6816" spans="8:8" x14ac:dyDescent="0.25">
      <c r="H6816" s="6"/>
    </row>
    <row r="6817" spans="8:8" x14ac:dyDescent="0.25">
      <c r="H6817" s="6"/>
    </row>
    <row r="6818" spans="8:8" x14ac:dyDescent="0.25">
      <c r="H6818" s="6"/>
    </row>
    <row r="6819" spans="8:8" x14ac:dyDescent="0.25">
      <c r="H6819" s="6"/>
    </row>
    <row r="6820" spans="8:8" x14ac:dyDescent="0.25">
      <c r="H6820" s="6"/>
    </row>
    <row r="6821" spans="8:8" x14ac:dyDescent="0.25">
      <c r="H6821" s="6"/>
    </row>
    <row r="6822" spans="8:8" x14ac:dyDescent="0.25">
      <c r="H6822" s="6"/>
    </row>
    <row r="6823" spans="8:8" x14ac:dyDescent="0.25">
      <c r="H6823" s="6"/>
    </row>
    <row r="6824" spans="8:8" x14ac:dyDescent="0.25">
      <c r="H6824" s="6"/>
    </row>
    <row r="6825" spans="8:8" x14ac:dyDescent="0.25">
      <c r="H6825" s="6"/>
    </row>
    <row r="6826" spans="8:8" x14ac:dyDescent="0.25">
      <c r="H6826" s="6"/>
    </row>
    <row r="6827" spans="8:8" x14ac:dyDescent="0.25">
      <c r="H6827" s="6"/>
    </row>
    <row r="6828" spans="8:8" x14ac:dyDescent="0.25">
      <c r="H6828" s="6"/>
    </row>
    <row r="6829" spans="8:8" x14ac:dyDescent="0.25">
      <c r="H6829" s="6"/>
    </row>
    <row r="6830" spans="8:8" x14ac:dyDescent="0.25">
      <c r="H6830" s="6"/>
    </row>
    <row r="6831" spans="8:8" x14ac:dyDescent="0.25">
      <c r="H6831" s="6"/>
    </row>
    <row r="6832" spans="8:8" x14ac:dyDescent="0.25">
      <c r="H6832" s="6"/>
    </row>
    <row r="6833" spans="8:8" x14ac:dyDescent="0.25">
      <c r="H6833" s="6"/>
    </row>
    <row r="6834" spans="8:8" x14ac:dyDescent="0.25">
      <c r="H6834" s="6"/>
    </row>
    <row r="6835" spans="8:8" x14ac:dyDescent="0.25">
      <c r="H6835" s="6"/>
    </row>
    <row r="6836" spans="8:8" x14ac:dyDescent="0.25">
      <c r="H6836" s="6"/>
    </row>
    <row r="6837" spans="8:8" x14ac:dyDescent="0.25">
      <c r="H6837" s="6"/>
    </row>
    <row r="6838" spans="8:8" x14ac:dyDescent="0.25">
      <c r="H6838" s="6"/>
    </row>
    <row r="6839" spans="8:8" x14ac:dyDescent="0.25">
      <c r="H6839" s="6"/>
    </row>
    <row r="6840" spans="8:8" x14ac:dyDescent="0.25">
      <c r="H6840" s="6"/>
    </row>
    <row r="6841" spans="8:8" x14ac:dyDescent="0.25">
      <c r="H6841" s="6"/>
    </row>
    <row r="6842" spans="8:8" x14ac:dyDescent="0.25">
      <c r="H6842" s="6"/>
    </row>
    <row r="6843" spans="8:8" x14ac:dyDescent="0.25">
      <c r="H6843" s="6"/>
    </row>
    <row r="6844" spans="8:8" x14ac:dyDescent="0.25">
      <c r="H6844" s="6"/>
    </row>
    <row r="6845" spans="8:8" x14ac:dyDescent="0.25">
      <c r="H6845" s="6"/>
    </row>
    <row r="6846" spans="8:8" x14ac:dyDescent="0.25">
      <c r="H6846" s="6"/>
    </row>
    <row r="6847" spans="8:8" x14ac:dyDescent="0.25">
      <c r="H6847" s="6"/>
    </row>
    <row r="6848" spans="8:8" x14ac:dyDescent="0.25">
      <c r="H6848" s="6"/>
    </row>
    <row r="6849" spans="8:8" x14ac:dyDescent="0.25">
      <c r="H6849" s="6"/>
    </row>
    <row r="6850" spans="8:8" x14ac:dyDescent="0.25">
      <c r="H6850" s="6"/>
    </row>
    <row r="6851" spans="8:8" x14ac:dyDescent="0.25">
      <c r="H6851" s="6"/>
    </row>
    <row r="6852" spans="8:8" x14ac:dyDescent="0.25">
      <c r="H6852" s="6"/>
    </row>
    <row r="6853" spans="8:8" x14ac:dyDescent="0.25">
      <c r="H6853" s="6"/>
    </row>
    <row r="6854" spans="8:8" x14ac:dyDescent="0.25">
      <c r="H6854" s="6"/>
    </row>
    <row r="6855" spans="8:8" x14ac:dyDescent="0.25">
      <c r="H6855" s="6"/>
    </row>
    <row r="6856" spans="8:8" x14ac:dyDescent="0.25">
      <c r="H6856" s="6"/>
    </row>
    <row r="6857" spans="8:8" x14ac:dyDescent="0.25">
      <c r="H6857" s="6"/>
    </row>
    <row r="6858" spans="8:8" x14ac:dyDescent="0.25">
      <c r="H6858" s="6"/>
    </row>
    <row r="6859" spans="8:8" x14ac:dyDescent="0.25">
      <c r="H6859" s="6"/>
    </row>
    <row r="6860" spans="8:8" x14ac:dyDescent="0.25">
      <c r="H6860" s="6"/>
    </row>
    <row r="6861" spans="8:8" x14ac:dyDescent="0.25">
      <c r="H6861" s="6"/>
    </row>
    <row r="6862" spans="8:8" x14ac:dyDescent="0.25">
      <c r="H6862" s="6"/>
    </row>
    <row r="6863" spans="8:8" x14ac:dyDescent="0.25">
      <c r="H6863" s="6"/>
    </row>
    <row r="6864" spans="8:8" x14ac:dyDescent="0.25">
      <c r="H6864" s="6"/>
    </row>
    <row r="6865" spans="8:8" x14ac:dyDescent="0.25">
      <c r="H6865" s="6"/>
    </row>
    <row r="6866" spans="8:8" x14ac:dyDescent="0.25">
      <c r="H6866" s="6"/>
    </row>
    <row r="6867" spans="8:8" x14ac:dyDescent="0.25">
      <c r="H6867" s="6"/>
    </row>
    <row r="6868" spans="8:8" x14ac:dyDescent="0.25">
      <c r="H6868" s="6"/>
    </row>
    <row r="6869" spans="8:8" x14ac:dyDescent="0.25">
      <c r="H6869" s="6"/>
    </row>
    <row r="6870" spans="8:8" x14ac:dyDescent="0.25">
      <c r="H6870" s="6"/>
    </row>
    <row r="6871" spans="8:8" x14ac:dyDescent="0.25">
      <c r="H6871" s="6"/>
    </row>
    <row r="6872" spans="8:8" x14ac:dyDescent="0.25">
      <c r="H6872" s="6"/>
    </row>
    <row r="6873" spans="8:8" x14ac:dyDescent="0.25">
      <c r="H6873" s="6"/>
    </row>
    <row r="6874" spans="8:8" x14ac:dyDescent="0.25">
      <c r="H6874" s="6"/>
    </row>
    <row r="6875" spans="8:8" x14ac:dyDescent="0.25">
      <c r="H6875" s="6"/>
    </row>
    <row r="6876" spans="8:8" x14ac:dyDescent="0.25">
      <c r="H6876" s="6"/>
    </row>
    <row r="6877" spans="8:8" x14ac:dyDescent="0.25">
      <c r="H6877" s="6"/>
    </row>
    <row r="6878" spans="8:8" x14ac:dyDescent="0.25">
      <c r="H6878" s="6"/>
    </row>
    <row r="6879" spans="8:8" x14ac:dyDescent="0.25">
      <c r="H6879" s="6"/>
    </row>
    <row r="6880" spans="8:8" x14ac:dyDescent="0.25">
      <c r="H6880" s="6"/>
    </row>
    <row r="6881" spans="8:8" x14ac:dyDescent="0.25">
      <c r="H6881" s="6"/>
    </row>
    <row r="6882" spans="8:8" x14ac:dyDescent="0.25">
      <c r="H6882" s="6"/>
    </row>
    <row r="6883" spans="8:8" x14ac:dyDescent="0.25">
      <c r="H6883" s="6"/>
    </row>
    <row r="6884" spans="8:8" x14ac:dyDescent="0.25">
      <c r="H6884" s="6"/>
    </row>
    <row r="6885" spans="8:8" x14ac:dyDescent="0.25">
      <c r="H6885" s="6"/>
    </row>
    <row r="6886" spans="8:8" x14ac:dyDescent="0.25">
      <c r="H6886" s="6"/>
    </row>
    <row r="6887" spans="8:8" x14ac:dyDescent="0.25">
      <c r="H6887" s="6"/>
    </row>
    <row r="6888" spans="8:8" x14ac:dyDescent="0.25">
      <c r="H6888" s="6"/>
    </row>
    <row r="6889" spans="8:8" x14ac:dyDescent="0.25">
      <c r="H6889" s="6"/>
    </row>
    <row r="6890" spans="8:8" x14ac:dyDescent="0.25">
      <c r="H6890" s="6"/>
    </row>
    <row r="6891" spans="8:8" x14ac:dyDescent="0.25">
      <c r="H6891" s="6"/>
    </row>
    <row r="6892" spans="8:8" x14ac:dyDescent="0.25">
      <c r="H6892" s="6"/>
    </row>
    <row r="6893" spans="8:8" x14ac:dyDescent="0.25">
      <c r="H6893" s="6"/>
    </row>
    <row r="6894" spans="8:8" x14ac:dyDescent="0.25">
      <c r="H6894" s="6"/>
    </row>
    <row r="6895" spans="8:8" x14ac:dyDescent="0.25">
      <c r="H6895" s="6"/>
    </row>
    <row r="6896" spans="8:8" x14ac:dyDescent="0.25">
      <c r="H6896" s="6"/>
    </row>
    <row r="6897" spans="8:8" x14ac:dyDescent="0.25">
      <c r="H6897" s="6"/>
    </row>
    <row r="6898" spans="8:8" x14ac:dyDescent="0.25">
      <c r="H6898" s="6"/>
    </row>
    <row r="6899" spans="8:8" x14ac:dyDescent="0.25">
      <c r="H6899" s="6"/>
    </row>
    <row r="6900" spans="8:8" x14ac:dyDescent="0.25">
      <c r="H6900" s="6"/>
    </row>
    <row r="6901" spans="8:8" x14ac:dyDescent="0.25">
      <c r="H6901" s="6"/>
    </row>
    <row r="6902" spans="8:8" x14ac:dyDescent="0.25">
      <c r="H6902" s="6"/>
    </row>
    <row r="6903" spans="8:8" x14ac:dyDescent="0.25">
      <c r="H6903" s="6"/>
    </row>
    <row r="6904" spans="8:8" x14ac:dyDescent="0.25">
      <c r="H6904" s="6"/>
    </row>
    <row r="6905" spans="8:8" x14ac:dyDescent="0.25">
      <c r="H6905" s="6"/>
    </row>
    <row r="6906" spans="8:8" x14ac:dyDescent="0.25">
      <c r="H6906" s="6"/>
    </row>
    <row r="6907" spans="8:8" x14ac:dyDescent="0.25">
      <c r="H6907" s="6"/>
    </row>
    <row r="6908" spans="8:8" x14ac:dyDescent="0.25">
      <c r="H6908" s="6"/>
    </row>
    <row r="6909" spans="8:8" x14ac:dyDescent="0.25">
      <c r="H6909" s="6"/>
    </row>
    <row r="6910" spans="8:8" x14ac:dyDescent="0.25">
      <c r="H6910" s="6"/>
    </row>
    <row r="6911" spans="8:8" x14ac:dyDescent="0.25">
      <c r="H6911" s="6"/>
    </row>
    <row r="6912" spans="8:8" x14ac:dyDescent="0.25">
      <c r="H6912" s="6"/>
    </row>
    <row r="6913" spans="8:8" x14ac:dyDescent="0.25">
      <c r="H6913" s="6"/>
    </row>
    <row r="6914" spans="8:8" x14ac:dyDescent="0.25">
      <c r="H6914" s="6"/>
    </row>
    <row r="6915" spans="8:8" x14ac:dyDescent="0.25">
      <c r="H6915" s="6"/>
    </row>
    <row r="6916" spans="8:8" x14ac:dyDescent="0.25">
      <c r="H6916" s="6"/>
    </row>
    <row r="6917" spans="8:8" x14ac:dyDescent="0.25">
      <c r="H6917" s="6"/>
    </row>
    <row r="6918" spans="8:8" x14ac:dyDescent="0.25">
      <c r="H6918" s="6"/>
    </row>
    <row r="6919" spans="8:8" x14ac:dyDescent="0.25">
      <c r="H6919" s="6"/>
    </row>
    <row r="6920" spans="8:8" x14ac:dyDescent="0.25">
      <c r="H6920" s="6"/>
    </row>
    <row r="6921" spans="8:8" x14ac:dyDescent="0.25">
      <c r="H6921" s="6"/>
    </row>
    <row r="6922" spans="8:8" x14ac:dyDescent="0.25">
      <c r="H6922" s="6"/>
    </row>
    <row r="6923" spans="8:8" x14ac:dyDescent="0.25">
      <c r="H6923" s="6"/>
    </row>
    <row r="6924" spans="8:8" x14ac:dyDescent="0.25">
      <c r="H6924" s="6"/>
    </row>
    <row r="6925" spans="8:8" x14ac:dyDescent="0.25">
      <c r="H6925" s="6"/>
    </row>
    <row r="6926" spans="8:8" x14ac:dyDescent="0.25">
      <c r="H6926" s="6"/>
    </row>
    <row r="6927" spans="8:8" x14ac:dyDescent="0.25">
      <c r="H6927" s="6"/>
    </row>
    <row r="6928" spans="8:8" x14ac:dyDescent="0.25">
      <c r="H6928" s="6"/>
    </row>
    <row r="6929" spans="8:8" x14ac:dyDescent="0.25">
      <c r="H6929" s="6"/>
    </row>
    <row r="6930" spans="8:8" x14ac:dyDescent="0.25">
      <c r="H6930" s="6"/>
    </row>
    <row r="6931" spans="8:8" x14ac:dyDescent="0.25">
      <c r="H6931" s="6"/>
    </row>
    <row r="6932" spans="8:8" x14ac:dyDescent="0.25">
      <c r="H6932" s="6"/>
    </row>
    <row r="6933" spans="8:8" x14ac:dyDescent="0.25">
      <c r="H6933" s="6"/>
    </row>
    <row r="6934" spans="8:8" x14ac:dyDescent="0.25">
      <c r="H6934" s="6"/>
    </row>
    <row r="6935" spans="8:8" x14ac:dyDescent="0.25">
      <c r="H6935" s="6"/>
    </row>
    <row r="6936" spans="8:8" x14ac:dyDescent="0.25">
      <c r="H6936" s="6"/>
    </row>
    <row r="6937" spans="8:8" x14ac:dyDescent="0.25">
      <c r="H6937" s="6"/>
    </row>
    <row r="6938" spans="8:8" x14ac:dyDescent="0.25">
      <c r="H6938" s="6"/>
    </row>
    <row r="6939" spans="8:8" x14ac:dyDescent="0.25">
      <c r="H6939" s="6"/>
    </row>
    <row r="6940" spans="8:8" x14ac:dyDescent="0.25">
      <c r="H6940" s="6"/>
    </row>
    <row r="6941" spans="8:8" x14ac:dyDescent="0.25">
      <c r="H6941" s="6"/>
    </row>
    <row r="6942" spans="8:8" x14ac:dyDescent="0.25">
      <c r="H6942" s="6"/>
    </row>
    <row r="6943" spans="8:8" x14ac:dyDescent="0.25">
      <c r="H6943" s="6"/>
    </row>
    <row r="6944" spans="8:8" x14ac:dyDescent="0.25">
      <c r="H6944" s="6"/>
    </row>
    <row r="6945" spans="8:8" x14ac:dyDescent="0.25">
      <c r="H6945" s="6"/>
    </row>
    <row r="6946" spans="8:8" x14ac:dyDescent="0.25">
      <c r="H6946" s="6"/>
    </row>
    <row r="6947" spans="8:8" x14ac:dyDescent="0.25">
      <c r="H6947" s="6"/>
    </row>
    <row r="6948" spans="8:8" x14ac:dyDescent="0.25">
      <c r="H6948" s="6"/>
    </row>
    <row r="6949" spans="8:8" x14ac:dyDescent="0.25">
      <c r="H6949" s="6"/>
    </row>
    <row r="6950" spans="8:8" x14ac:dyDescent="0.25">
      <c r="H6950" s="6"/>
    </row>
    <row r="6951" spans="8:8" x14ac:dyDescent="0.25">
      <c r="H6951" s="6"/>
    </row>
    <row r="6952" spans="8:8" x14ac:dyDescent="0.25">
      <c r="H6952" s="6"/>
    </row>
    <row r="6953" spans="8:8" x14ac:dyDescent="0.25">
      <c r="H6953" s="6"/>
    </row>
    <row r="6954" spans="8:8" x14ac:dyDescent="0.25">
      <c r="H6954" s="6"/>
    </row>
    <row r="6955" spans="8:8" x14ac:dyDescent="0.25">
      <c r="H6955" s="6"/>
    </row>
    <row r="6956" spans="8:8" x14ac:dyDescent="0.25">
      <c r="H6956" s="6"/>
    </row>
    <row r="6957" spans="8:8" x14ac:dyDescent="0.25">
      <c r="H6957" s="6"/>
    </row>
    <row r="6958" spans="8:8" x14ac:dyDescent="0.25">
      <c r="H6958" s="6"/>
    </row>
    <row r="6959" spans="8:8" x14ac:dyDescent="0.25">
      <c r="H6959" s="6"/>
    </row>
    <row r="6960" spans="8:8" x14ac:dyDescent="0.25">
      <c r="H6960" s="6"/>
    </row>
    <row r="6961" spans="8:8" x14ac:dyDescent="0.25">
      <c r="H6961" s="6"/>
    </row>
    <row r="6962" spans="8:8" x14ac:dyDescent="0.25">
      <c r="H6962" s="6"/>
    </row>
    <row r="6963" spans="8:8" x14ac:dyDescent="0.25">
      <c r="H6963" s="6"/>
    </row>
    <row r="6964" spans="8:8" x14ac:dyDescent="0.25">
      <c r="H6964" s="6"/>
    </row>
    <row r="6965" spans="8:8" x14ac:dyDescent="0.25">
      <c r="H6965" s="6"/>
    </row>
    <row r="6966" spans="8:8" x14ac:dyDescent="0.25">
      <c r="H6966" s="6"/>
    </row>
    <row r="6967" spans="8:8" x14ac:dyDescent="0.25">
      <c r="H6967" s="6"/>
    </row>
    <row r="6968" spans="8:8" x14ac:dyDescent="0.25">
      <c r="H6968" s="6"/>
    </row>
    <row r="6969" spans="8:8" x14ac:dyDescent="0.25">
      <c r="H6969" s="6"/>
    </row>
    <row r="6970" spans="8:8" x14ac:dyDescent="0.25">
      <c r="H6970" s="6"/>
    </row>
    <row r="6971" spans="8:8" x14ac:dyDescent="0.25">
      <c r="H6971" s="6"/>
    </row>
    <row r="6972" spans="8:8" x14ac:dyDescent="0.25">
      <c r="H6972" s="6"/>
    </row>
    <row r="6973" spans="8:8" x14ac:dyDescent="0.25">
      <c r="H6973" s="6"/>
    </row>
    <row r="6974" spans="8:8" x14ac:dyDescent="0.25">
      <c r="H6974" s="6"/>
    </row>
    <row r="6975" spans="8:8" x14ac:dyDescent="0.25">
      <c r="H6975" s="6"/>
    </row>
    <row r="6976" spans="8:8" x14ac:dyDescent="0.25">
      <c r="H6976" s="6"/>
    </row>
    <row r="6977" spans="8:8" x14ac:dyDescent="0.25">
      <c r="H6977" s="6"/>
    </row>
    <row r="6978" spans="8:8" x14ac:dyDescent="0.25">
      <c r="H6978" s="6"/>
    </row>
    <row r="6979" spans="8:8" x14ac:dyDescent="0.25">
      <c r="H6979" s="6"/>
    </row>
    <row r="6980" spans="8:8" x14ac:dyDescent="0.25">
      <c r="H6980" s="6"/>
    </row>
    <row r="6981" spans="8:8" x14ac:dyDescent="0.25">
      <c r="H6981" s="6"/>
    </row>
    <row r="6982" spans="8:8" x14ac:dyDescent="0.25">
      <c r="H6982" s="6"/>
    </row>
    <row r="6983" spans="8:8" x14ac:dyDescent="0.25">
      <c r="H6983" s="6"/>
    </row>
    <row r="6984" spans="8:8" x14ac:dyDescent="0.25">
      <c r="H6984" s="6"/>
    </row>
    <row r="6985" spans="8:8" x14ac:dyDescent="0.25">
      <c r="H6985" s="6"/>
    </row>
    <row r="6986" spans="8:8" x14ac:dyDescent="0.25">
      <c r="H6986" s="6"/>
    </row>
    <row r="6987" spans="8:8" x14ac:dyDescent="0.25">
      <c r="H6987" s="6"/>
    </row>
    <row r="6988" spans="8:8" x14ac:dyDescent="0.25">
      <c r="H6988" s="6"/>
    </row>
    <row r="6989" spans="8:8" x14ac:dyDescent="0.25">
      <c r="H6989" s="6"/>
    </row>
    <row r="6990" spans="8:8" x14ac:dyDescent="0.25">
      <c r="H6990" s="6"/>
    </row>
    <row r="6991" spans="8:8" x14ac:dyDescent="0.25">
      <c r="H6991" s="6"/>
    </row>
    <row r="6992" spans="8:8" x14ac:dyDescent="0.25">
      <c r="H6992" s="6"/>
    </row>
    <row r="6993" spans="8:8" x14ac:dyDescent="0.25">
      <c r="H6993" s="6"/>
    </row>
    <row r="6994" spans="8:8" x14ac:dyDescent="0.25">
      <c r="H6994" s="6"/>
    </row>
    <row r="6995" spans="8:8" x14ac:dyDescent="0.25">
      <c r="H6995" s="6"/>
    </row>
    <row r="6996" spans="8:8" x14ac:dyDescent="0.25">
      <c r="H6996" s="6"/>
    </row>
    <row r="6997" spans="8:8" x14ac:dyDescent="0.25">
      <c r="H6997" s="6"/>
    </row>
    <row r="6998" spans="8:8" x14ac:dyDescent="0.25">
      <c r="H6998" s="6"/>
    </row>
    <row r="6999" spans="8:8" x14ac:dyDescent="0.25">
      <c r="H6999" s="6"/>
    </row>
    <row r="7000" spans="8:8" x14ac:dyDescent="0.25">
      <c r="H7000" s="6"/>
    </row>
    <row r="7001" spans="8:8" x14ac:dyDescent="0.25">
      <c r="H7001" s="6"/>
    </row>
    <row r="7002" spans="8:8" x14ac:dyDescent="0.25">
      <c r="H7002" s="6"/>
    </row>
    <row r="7003" spans="8:8" x14ac:dyDescent="0.25">
      <c r="H7003" s="6"/>
    </row>
    <row r="7004" spans="8:8" x14ac:dyDescent="0.25">
      <c r="H7004" s="6"/>
    </row>
    <row r="7005" spans="8:8" x14ac:dyDescent="0.25">
      <c r="H7005" s="6"/>
    </row>
    <row r="7006" spans="8:8" x14ac:dyDescent="0.25">
      <c r="H7006" s="6"/>
    </row>
    <row r="7007" spans="8:8" x14ac:dyDescent="0.25">
      <c r="H7007" s="6"/>
    </row>
    <row r="7008" spans="8:8" x14ac:dyDescent="0.25">
      <c r="H7008" s="6"/>
    </row>
    <row r="7009" spans="8:8" x14ac:dyDescent="0.25">
      <c r="H7009" s="6"/>
    </row>
    <row r="7010" spans="8:8" x14ac:dyDescent="0.25">
      <c r="H7010" s="6"/>
    </row>
    <row r="7011" spans="8:8" x14ac:dyDescent="0.25">
      <c r="H7011" s="6"/>
    </row>
    <row r="7012" spans="8:8" x14ac:dyDescent="0.25">
      <c r="H7012" s="6"/>
    </row>
    <row r="7013" spans="8:8" x14ac:dyDescent="0.25">
      <c r="H7013" s="6"/>
    </row>
    <row r="7014" spans="8:8" x14ac:dyDescent="0.25">
      <c r="H7014" s="6"/>
    </row>
    <row r="7015" spans="8:8" x14ac:dyDescent="0.25">
      <c r="H7015" s="6"/>
    </row>
    <row r="7016" spans="8:8" x14ac:dyDescent="0.25">
      <c r="H7016" s="6"/>
    </row>
    <row r="7017" spans="8:8" x14ac:dyDescent="0.25">
      <c r="H7017" s="6"/>
    </row>
    <row r="7018" spans="8:8" x14ac:dyDescent="0.25">
      <c r="H7018" s="6"/>
    </row>
    <row r="7019" spans="8:8" x14ac:dyDescent="0.25">
      <c r="H7019" s="6"/>
    </row>
    <row r="7020" spans="8:8" x14ac:dyDescent="0.25">
      <c r="H7020" s="6"/>
    </row>
    <row r="7021" spans="8:8" x14ac:dyDescent="0.25">
      <c r="H7021" s="6"/>
    </row>
    <row r="7022" spans="8:8" x14ac:dyDescent="0.25">
      <c r="H7022" s="6"/>
    </row>
    <row r="7023" spans="8:8" x14ac:dyDescent="0.25">
      <c r="H7023" s="6"/>
    </row>
    <row r="7024" spans="8:8" x14ac:dyDescent="0.25">
      <c r="H7024" s="6"/>
    </row>
    <row r="7025" spans="8:8" x14ac:dyDescent="0.25">
      <c r="H7025" s="6"/>
    </row>
    <row r="7026" spans="8:8" x14ac:dyDescent="0.25">
      <c r="H7026" s="6"/>
    </row>
    <row r="7027" spans="8:8" x14ac:dyDescent="0.25">
      <c r="H7027" s="6"/>
    </row>
    <row r="7028" spans="8:8" x14ac:dyDescent="0.25">
      <c r="H7028" s="6"/>
    </row>
    <row r="7029" spans="8:8" x14ac:dyDescent="0.25">
      <c r="H7029" s="6"/>
    </row>
    <row r="7030" spans="8:8" x14ac:dyDescent="0.25">
      <c r="H7030" s="6"/>
    </row>
    <row r="7031" spans="8:8" x14ac:dyDescent="0.25">
      <c r="H7031" s="6"/>
    </row>
    <row r="7032" spans="8:8" x14ac:dyDescent="0.25">
      <c r="H7032" s="6"/>
    </row>
    <row r="7033" spans="8:8" x14ac:dyDescent="0.25">
      <c r="H7033" s="6"/>
    </row>
    <row r="7034" spans="8:8" x14ac:dyDescent="0.25">
      <c r="H7034" s="6"/>
    </row>
    <row r="7035" spans="8:8" x14ac:dyDescent="0.25">
      <c r="H7035" s="6"/>
    </row>
    <row r="7036" spans="8:8" x14ac:dyDescent="0.25">
      <c r="H7036" s="6"/>
    </row>
    <row r="7037" spans="8:8" x14ac:dyDescent="0.25">
      <c r="H7037" s="6"/>
    </row>
    <row r="7038" spans="8:8" x14ac:dyDescent="0.25">
      <c r="H7038" s="6"/>
    </row>
    <row r="7039" spans="8:8" x14ac:dyDescent="0.25">
      <c r="H7039" s="6"/>
    </row>
    <row r="7040" spans="8:8" x14ac:dyDescent="0.25">
      <c r="H7040" s="6"/>
    </row>
    <row r="7041" spans="8:8" x14ac:dyDescent="0.25">
      <c r="H7041" s="6"/>
    </row>
    <row r="7042" spans="8:8" x14ac:dyDescent="0.25">
      <c r="H7042" s="6"/>
    </row>
    <row r="7043" spans="8:8" x14ac:dyDescent="0.25">
      <c r="H7043" s="6"/>
    </row>
    <row r="7044" spans="8:8" x14ac:dyDescent="0.25">
      <c r="H7044" s="6"/>
    </row>
    <row r="7045" spans="8:8" x14ac:dyDescent="0.25">
      <c r="H7045" s="6"/>
    </row>
    <row r="7046" spans="8:8" x14ac:dyDescent="0.25">
      <c r="H7046" s="6"/>
    </row>
    <row r="7047" spans="8:8" x14ac:dyDescent="0.25">
      <c r="H7047" s="6"/>
    </row>
    <row r="7048" spans="8:8" x14ac:dyDescent="0.25">
      <c r="H7048" s="6"/>
    </row>
    <row r="7049" spans="8:8" x14ac:dyDescent="0.25">
      <c r="H7049" s="6"/>
    </row>
    <row r="7050" spans="8:8" x14ac:dyDescent="0.25">
      <c r="H7050" s="6"/>
    </row>
    <row r="7051" spans="8:8" x14ac:dyDescent="0.25">
      <c r="H7051" s="6"/>
    </row>
    <row r="7052" spans="8:8" x14ac:dyDescent="0.25">
      <c r="H7052" s="6"/>
    </row>
    <row r="7053" spans="8:8" x14ac:dyDescent="0.25">
      <c r="H7053" s="6"/>
    </row>
    <row r="7054" spans="8:8" x14ac:dyDescent="0.25">
      <c r="H7054" s="6"/>
    </row>
    <row r="7055" spans="8:8" x14ac:dyDescent="0.25">
      <c r="H7055" s="6"/>
    </row>
    <row r="7056" spans="8:8" x14ac:dyDescent="0.25">
      <c r="H7056" s="6"/>
    </row>
    <row r="7057" spans="8:8" x14ac:dyDescent="0.25">
      <c r="H7057" s="6"/>
    </row>
    <row r="7058" spans="8:8" x14ac:dyDescent="0.25">
      <c r="H7058" s="6"/>
    </row>
    <row r="7059" spans="8:8" x14ac:dyDescent="0.25">
      <c r="H7059" s="6"/>
    </row>
    <row r="7060" spans="8:8" x14ac:dyDescent="0.25">
      <c r="H7060" s="6"/>
    </row>
    <row r="7061" spans="8:8" x14ac:dyDescent="0.25">
      <c r="H7061" s="6"/>
    </row>
    <row r="7062" spans="8:8" x14ac:dyDescent="0.25">
      <c r="H7062" s="6"/>
    </row>
    <row r="7063" spans="8:8" x14ac:dyDescent="0.25">
      <c r="H7063" s="6"/>
    </row>
    <row r="7064" spans="8:8" x14ac:dyDescent="0.25">
      <c r="H7064" s="6"/>
    </row>
    <row r="7065" spans="8:8" x14ac:dyDescent="0.25">
      <c r="H7065" s="6"/>
    </row>
    <row r="7066" spans="8:8" x14ac:dyDescent="0.25">
      <c r="H7066" s="6"/>
    </row>
    <row r="7067" spans="8:8" x14ac:dyDescent="0.25">
      <c r="H7067" s="6"/>
    </row>
    <row r="7068" spans="8:8" x14ac:dyDescent="0.25">
      <c r="H7068" s="6"/>
    </row>
    <row r="7069" spans="8:8" x14ac:dyDescent="0.25">
      <c r="H7069" s="6"/>
    </row>
    <row r="7070" spans="8:8" x14ac:dyDescent="0.25">
      <c r="H7070" s="6"/>
    </row>
    <row r="7071" spans="8:8" x14ac:dyDescent="0.25">
      <c r="H7071" s="6"/>
    </row>
    <row r="7072" spans="8:8" x14ac:dyDescent="0.25">
      <c r="H7072" s="6"/>
    </row>
    <row r="7073" spans="8:8" x14ac:dyDescent="0.25">
      <c r="H7073" s="6"/>
    </row>
    <row r="7074" spans="8:8" x14ac:dyDescent="0.25">
      <c r="H7074" s="6"/>
    </row>
    <row r="7075" spans="8:8" x14ac:dyDescent="0.25">
      <c r="H7075" s="6"/>
    </row>
    <row r="7076" spans="8:8" x14ac:dyDescent="0.25">
      <c r="H7076" s="6"/>
    </row>
    <row r="7077" spans="8:8" x14ac:dyDescent="0.25">
      <c r="H7077" s="6"/>
    </row>
    <row r="7078" spans="8:8" x14ac:dyDescent="0.25">
      <c r="H7078" s="6"/>
    </row>
    <row r="7079" spans="8:8" x14ac:dyDescent="0.25">
      <c r="H7079" s="6"/>
    </row>
    <row r="7080" spans="8:8" x14ac:dyDescent="0.25">
      <c r="H7080" s="6"/>
    </row>
    <row r="7081" spans="8:8" x14ac:dyDescent="0.25">
      <c r="H7081" s="6"/>
    </row>
    <row r="7082" spans="8:8" x14ac:dyDescent="0.25">
      <c r="H7082" s="6"/>
    </row>
    <row r="7083" spans="8:8" x14ac:dyDescent="0.25">
      <c r="H7083" s="6"/>
    </row>
    <row r="7084" spans="8:8" x14ac:dyDescent="0.25">
      <c r="H7084" s="6"/>
    </row>
    <row r="7085" spans="8:8" x14ac:dyDescent="0.25">
      <c r="H7085" s="6"/>
    </row>
    <row r="7086" spans="8:8" x14ac:dyDescent="0.25">
      <c r="H7086" s="6"/>
    </row>
    <row r="7087" spans="8:8" x14ac:dyDescent="0.25">
      <c r="H7087" s="6"/>
    </row>
    <row r="7088" spans="8:8" x14ac:dyDescent="0.25">
      <c r="H7088" s="6"/>
    </row>
    <row r="7089" spans="8:8" x14ac:dyDescent="0.25">
      <c r="H7089" s="6"/>
    </row>
    <row r="7090" spans="8:8" x14ac:dyDescent="0.25">
      <c r="H7090" s="6"/>
    </row>
    <row r="7091" spans="8:8" x14ac:dyDescent="0.25">
      <c r="H7091" s="6"/>
    </row>
    <row r="7092" spans="8:8" x14ac:dyDescent="0.25">
      <c r="H7092" s="6"/>
    </row>
    <row r="7093" spans="8:8" x14ac:dyDescent="0.25">
      <c r="H7093" s="6"/>
    </row>
    <row r="7094" spans="8:8" x14ac:dyDescent="0.25">
      <c r="H7094" s="6"/>
    </row>
    <row r="7095" spans="8:8" x14ac:dyDescent="0.25">
      <c r="H7095" s="6"/>
    </row>
    <row r="7096" spans="8:8" x14ac:dyDescent="0.25">
      <c r="H7096" s="6"/>
    </row>
    <row r="7097" spans="8:8" x14ac:dyDescent="0.25">
      <c r="H7097" s="6"/>
    </row>
    <row r="7098" spans="8:8" x14ac:dyDescent="0.25">
      <c r="H7098" s="6"/>
    </row>
    <row r="7099" spans="8:8" x14ac:dyDescent="0.25">
      <c r="H7099" s="6"/>
    </row>
    <row r="7100" spans="8:8" x14ac:dyDescent="0.25">
      <c r="H7100" s="6"/>
    </row>
    <row r="7101" spans="8:8" x14ac:dyDescent="0.25">
      <c r="H7101" s="6"/>
    </row>
    <row r="7102" spans="8:8" x14ac:dyDescent="0.25">
      <c r="H7102" s="6"/>
    </row>
    <row r="7103" spans="8:8" x14ac:dyDescent="0.25">
      <c r="H7103" s="6"/>
    </row>
    <row r="7104" spans="8:8" x14ac:dyDescent="0.25">
      <c r="H7104" s="6"/>
    </row>
    <row r="7105" spans="8:8" x14ac:dyDescent="0.25">
      <c r="H7105" s="6"/>
    </row>
    <row r="7106" spans="8:8" x14ac:dyDescent="0.25">
      <c r="H7106" s="6"/>
    </row>
    <row r="7107" spans="8:8" x14ac:dyDescent="0.25">
      <c r="H7107" s="6"/>
    </row>
    <row r="7108" spans="8:8" x14ac:dyDescent="0.25">
      <c r="H7108" s="6"/>
    </row>
    <row r="7109" spans="8:8" x14ac:dyDescent="0.25">
      <c r="H7109" s="6"/>
    </row>
    <row r="7110" spans="8:8" x14ac:dyDescent="0.25">
      <c r="H7110" s="6"/>
    </row>
    <row r="7111" spans="8:8" x14ac:dyDescent="0.25">
      <c r="H7111" s="6"/>
    </row>
    <row r="7112" spans="8:8" x14ac:dyDescent="0.25">
      <c r="H7112" s="6"/>
    </row>
    <row r="7113" spans="8:8" x14ac:dyDescent="0.25">
      <c r="H7113" s="6"/>
    </row>
    <row r="7114" spans="8:8" x14ac:dyDescent="0.25">
      <c r="H7114" s="6"/>
    </row>
    <row r="7115" spans="8:8" x14ac:dyDescent="0.25">
      <c r="H7115" s="6"/>
    </row>
    <row r="7116" spans="8:8" x14ac:dyDescent="0.25">
      <c r="H7116" s="6"/>
    </row>
    <row r="7117" spans="8:8" x14ac:dyDescent="0.25">
      <c r="H7117" s="6"/>
    </row>
    <row r="7118" spans="8:8" x14ac:dyDescent="0.25">
      <c r="H7118" s="6"/>
    </row>
    <row r="7119" spans="8:8" x14ac:dyDescent="0.25">
      <c r="H7119" s="6"/>
    </row>
    <row r="7120" spans="8:8" x14ac:dyDescent="0.25">
      <c r="H7120" s="6"/>
    </row>
    <row r="7121" spans="8:8" x14ac:dyDescent="0.25">
      <c r="H7121" s="6"/>
    </row>
    <row r="7122" spans="8:8" x14ac:dyDescent="0.25">
      <c r="H7122" s="6"/>
    </row>
    <row r="7123" spans="8:8" x14ac:dyDescent="0.25">
      <c r="H7123" s="6"/>
    </row>
    <row r="7124" spans="8:8" x14ac:dyDescent="0.25">
      <c r="H7124" s="6"/>
    </row>
    <row r="7125" spans="8:8" x14ac:dyDescent="0.25">
      <c r="H7125" s="6"/>
    </row>
    <row r="7126" spans="8:8" x14ac:dyDescent="0.25">
      <c r="H7126" s="6"/>
    </row>
    <row r="7127" spans="8:8" x14ac:dyDescent="0.25">
      <c r="H7127" s="6"/>
    </row>
    <row r="7128" spans="8:8" x14ac:dyDescent="0.25">
      <c r="H7128" s="6"/>
    </row>
    <row r="7129" spans="8:8" x14ac:dyDescent="0.25">
      <c r="H7129" s="6"/>
    </row>
    <row r="7130" spans="8:8" x14ac:dyDescent="0.25">
      <c r="H7130" s="6"/>
    </row>
    <row r="7131" spans="8:8" x14ac:dyDescent="0.25">
      <c r="H7131" s="6"/>
    </row>
    <row r="7132" spans="8:8" x14ac:dyDescent="0.25">
      <c r="H7132" s="6"/>
    </row>
    <row r="7133" spans="8:8" x14ac:dyDescent="0.25">
      <c r="H7133" s="6"/>
    </row>
    <row r="7134" spans="8:8" x14ac:dyDescent="0.25">
      <c r="H7134" s="6"/>
    </row>
    <row r="7135" spans="8:8" x14ac:dyDescent="0.25">
      <c r="H7135" s="6"/>
    </row>
    <row r="7136" spans="8:8" x14ac:dyDescent="0.25">
      <c r="H7136" s="6"/>
    </row>
    <row r="7137" spans="8:8" x14ac:dyDescent="0.25">
      <c r="H7137" s="6"/>
    </row>
    <row r="7138" spans="8:8" x14ac:dyDescent="0.25">
      <c r="H7138" s="6"/>
    </row>
    <row r="7139" spans="8:8" x14ac:dyDescent="0.25">
      <c r="H7139" s="6"/>
    </row>
    <row r="7140" spans="8:8" x14ac:dyDescent="0.25">
      <c r="H7140" s="6"/>
    </row>
    <row r="7141" spans="8:8" x14ac:dyDescent="0.25">
      <c r="H7141" s="6"/>
    </row>
    <row r="7142" spans="8:8" x14ac:dyDescent="0.25">
      <c r="H7142" s="6"/>
    </row>
    <row r="7143" spans="8:8" x14ac:dyDescent="0.25">
      <c r="H7143" s="6"/>
    </row>
    <row r="7144" spans="8:8" x14ac:dyDescent="0.25">
      <c r="H7144" s="6"/>
    </row>
    <row r="7145" spans="8:8" x14ac:dyDescent="0.25">
      <c r="H7145" s="6"/>
    </row>
    <row r="7146" spans="8:8" x14ac:dyDescent="0.25">
      <c r="H7146" s="6"/>
    </row>
    <row r="7147" spans="8:8" x14ac:dyDescent="0.25">
      <c r="H7147" s="6"/>
    </row>
    <row r="7148" spans="8:8" x14ac:dyDescent="0.25">
      <c r="H7148" s="6"/>
    </row>
    <row r="7149" spans="8:8" x14ac:dyDescent="0.25">
      <c r="H7149" s="6"/>
    </row>
    <row r="7150" spans="8:8" x14ac:dyDescent="0.25">
      <c r="H7150" s="6"/>
    </row>
    <row r="7151" spans="8:8" x14ac:dyDescent="0.25">
      <c r="H7151" s="6"/>
    </row>
    <row r="7152" spans="8:8" x14ac:dyDescent="0.25">
      <c r="H7152" s="6"/>
    </row>
    <row r="7153" spans="8:8" x14ac:dyDescent="0.25">
      <c r="H7153" s="6"/>
    </row>
    <row r="7154" spans="8:8" x14ac:dyDescent="0.25">
      <c r="H7154" s="6"/>
    </row>
    <row r="7155" spans="8:8" x14ac:dyDescent="0.25">
      <c r="H7155" s="6"/>
    </row>
    <row r="7156" spans="8:8" x14ac:dyDescent="0.25">
      <c r="H7156" s="6"/>
    </row>
    <row r="7157" spans="8:8" x14ac:dyDescent="0.25">
      <c r="H7157" s="6"/>
    </row>
    <row r="7158" spans="8:8" x14ac:dyDescent="0.25">
      <c r="H7158" s="6"/>
    </row>
    <row r="7159" spans="8:8" x14ac:dyDescent="0.25">
      <c r="H7159" s="6"/>
    </row>
    <row r="7160" spans="8:8" x14ac:dyDescent="0.25">
      <c r="H7160" s="6"/>
    </row>
    <row r="7161" spans="8:8" x14ac:dyDescent="0.25">
      <c r="H7161" s="6"/>
    </row>
    <row r="7162" spans="8:8" x14ac:dyDescent="0.25">
      <c r="H7162" s="6"/>
    </row>
    <row r="7163" spans="8:8" x14ac:dyDescent="0.25">
      <c r="H7163" s="6"/>
    </row>
    <row r="7164" spans="8:8" x14ac:dyDescent="0.25">
      <c r="H7164" s="6"/>
    </row>
    <row r="7165" spans="8:8" x14ac:dyDescent="0.25">
      <c r="H7165" s="6"/>
    </row>
    <row r="7166" spans="8:8" x14ac:dyDescent="0.25">
      <c r="H7166" s="6"/>
    </row>
    <row r="7167" spans="8:8" x14ac:dyDescent="0.25">
      <c r="H7167" s="6"/>
    </row>
    <row r="7168" spans="8:8" x14ac:dyDescent="0.25">
      <c r="H7168" s="6"/>
    </row>
    <row r="7169" spans="8:8" x14ac:dyDescent="0.25">
      <c r="H7169" s="6"/>
    </row>
    <row r="7170" spans="8:8" x14ac:dyDescent="0.25">
      <c r="H7170" s="6"/>
    </row>
    <row r="7171" spans="8:8" x14ac:dyDescent="0.25">
      <c r="H7171" s="6"/>
    </row>
    <row r="7172" spans="8:8" x14ac:dyDescent="0.25">
      <c r="H7172" s="6"/>
    </row>
    <row r="7173" spans="8:8" x14ac:dyDescent="0.25">
      <c r="H7173" s="6"/>
    </row>
    <row r="7174" spans="8:8" x14ac:dyDescent="0.25">
      <c r="H7174" s="6"/>
    </row>
    <row r="7175" spans="8:8" x14ac:dyDescent="0.25">
      <c r="H7175" s="6"/>
    </row>
    <row r="7176" spans="8:8" x14ac:dyDescent="0.25">
      <c r="H7176" s="6"/>
    </row>
    <row r="7177" spans="8:8" x14ac:dyDescent="0.25">
      <c r="H7177" s="6"/>
    </row>
    <row r="7178" spans="8:8" x14ac:dyDescent="0.25">
      <c r="H7178" s="6"/>
    </row>
    <row r="7179" spans="8:8" x14ac:dyDescent="0.25">
      <c r="H7179" s="6"/>
    </row>
    <row r="7180" spans="8:8" x14ac:dyDescent="0.25">
      <c r="H7180" s="6"/>
    </row>
    <row r="7181" spans="8:8" x14ac:dyDescent="0.25">
      <c r="H7181" s="6"/>
    </row>
    <row r="7182" spans="8:8" x14ac:dyDescent="0.25">
      <c r="H7182" s="6"/>
    </row>
    <row r="7183" spans="8:8" x14ac:dyDescent="0.25">
      <c r="H7183" s="6"/>
    </row>
    <row r="7184" spans="8:8" x14ac:dyDescent="0.25">
      <c r="H7184" s="6"/>
    </row>
    <row r="7185" spans="8:8" x14ac:dyDescent="0.25">
      <c r="H7185" s="6"/>
    </row>
    <row r="7186" spans="8:8" x14ac:dyDescent="0.25">
      <c r="H7186" s="6"/>
    </row>
    <row r="7187" spans="8:8" x14ac:dyDescent="0.25">
      <c r="H7187" s="6"/>
    </row>
    <row r="7188" spans="8:8" x14ac:dyDescent="0.25">
      <c r="H7188" s="6"/>
    </row>
    <row r="7189" spans="8:8" x14ac:dyDescent="0.25">
      <c r="H7189" s="6"/>
    </row>
    <row r="7190" spans="8:8" x14ac:dyDescent="0.25">
      <c r="H7190" s="6"/>
    </row>
    <row r="7191" spans="8:8" x14ac:dyDescent="0.25">
      <c r="H7191" s="6"/>
    </row>
    <row r="7192" spans="8:8" x14ac:dyDescent="0.25">
      <c r="H7192" s="6"/>
    </row>
    <row r="7193" spans="8:8" x14ac:dyDescent="0.25">
      <c r="H7193" s="6"/>
    </row>
    <row r="7194" spans="8:8" x14ac:dyDescent="0.25">
      <c r="H7194" s="6"/>
    </row>
    <row r="7195" spans="8:8" x14ac:dyDescent="0.25">
      <c r="H7195" s="6"/>
    </row>
    <row r="7196" spans="8:8" x14ac:dyDescent="0.25">
      <c r="H7196" s="6"/>
    </row>
    <row r="7197" spans="8:8" x14ac:dyDescent="0.25">
      <c r="H7197" s="6"/>
    </row>
    <row r="7198" spans="8:8" x14ac:dyDescent="0.25">
      <c r="H7198" s="6"/>
    </row>
    <row r="7199" spans="8:8" x14ac:dyDescent="0.25">
      <c r="H7199" s="6"/>
    </row>
    <row r="7200" spans="8:8" x14ac:dyDescent="0.25">
      <c r="H7200" s="6"/>
    </row>
    <row r="7201" spans="8:8" x14ac:dyDescent="0.25">
      <c r="H7201" s="6"/>
    </row>
    <row r="7202" spans="8:8" x14ac:dyDescent="0.25">
      <c r="H7202" s="6"/>
    </row>
    <row r="7203" spans="8:8" x14ac:dyDescent="0.25">
      <c r="H7203" s="6"/>
    </row>
    <row r="7204" spans="8:8" x14ac:dyDescent="0.25">
      <c r="H7204" s="6"/>
    </row>
    <row r="7205" spans="8:8" x14ac:dyDescent="0.25">
      <c r="H7205" s="6"/>
    </row>
    <row r="7206" spans="8:8" x14ac:dyDescent="0.25">
      <c r="H7206" s="6"/>
    </row>
    <row r="7207" spans="8:8" x14ac:dyDescent="0.25">
      <c r="H7207" s="6"/>
    </row>
    <row r="7208" spans="8:8" x14ac:dyDescent="0.25">
      <c r="H7208" s="6"/>
    </row>
    <row r="7209" spans="8:8" x14ac:dyDescent="0.25">
      <c r="H7209" s="6"/>
    </row>
    <row r="7210" spans="8:8" x14ac:dyDescent="0.25">
      <c r="H7210" s="6"/>
    </row>
    <row r="7211" spans="8:8" x14ac:dyDescent="0.25">
      <c r="H7211" s="6"/>
    </row>
    <row r="7212" spans="8:8" x14ac:dyDescent="0.25">
      <c r="H7212" s="6"/>
    </row>
    <row r="7213" spans="8:8" x14ac:dyDescent="0.25">
      <c r="H7213" s="6"/>
    </row>
    <row r="7214" spans="8:8" x14ac:dyDescent="0.25">
      <c r="H7214" s="6"/>
    </row>
    <row r="7215" spans="8:8" x14ac:dyDescent="0.25">
      <c r="H7215" s="6"/>
    </row>
    <row r="7216" spans="8:8" x14ac:dyDescent="0.25">
      <c r="H7216" s="6"/>
    </row>
    <row r="7217" spans="8:8" x14ac:dyDescent="0.25">
      <c r="H7217" s="6"/>
    </row>
    <row r="7218" spans="8:8" x14ac:dyDescent="0.25">
      <c r="H7218" s="6"/>
    </row>
    <row r="7219" spans="8:8" x14ac:dyDescent="0.25">
      <c r="H7219" s="6"/>
    </row>
    <row r="7220" spans="8:8" x14ac:dyDescent="0.25">
      <c r="H7220" s="6"/>
    </row>
    <row r="7221" spans="8:8" x14ac:dyDescent="0.25">
      <c r="H7221" s="6"/>
    </row>
    <row r="7222" spans="8:8" x14ac:dyDescent="0.25">
      <c r="H7222" s="6"/>
    </row>
    <row r="7223" spans="8:8" x14ac:dyDescent="0.25">
      <c r="H7223" s="6"/>
    </row>
    <row r="7224" spans="8:8" x14ac:dyDescent="0.25">
      <c r="H7224" s="6"/>
    </row>
    <row r="7225" spans="8:8" x14ac:dyDescent="0.25">
      <c r="H7225" s="6"/>
    </row>
    <row r="7226" spans="8:8" x14ac:dyDescent="0.25">
      <c r="H7226" s="6"/>
    </row>
    <row r="7227" spans="8:8" x14ac:dyDescent="0.25">
      <c r="H7227" s="6"/>
    </row>
    <row r="7228" spans="8:8" x14ac:dyDescent="0.25">
      <c r="H7228" s="6"/>
    </row>
    <row r="7229" spans="8:8" x14ac:dyDescent="0.25">
      <c r="H7229" s="6"/>
    </row>
    <row r="7230" spans="8:8" x14ac:dyDescent="0.25">
      <c r="H7230" s="6"/>
    </row>
    <row r="7231" spans="8:8" x14ac:dyDescent="0.25">
      <c r="H7231" s="6"/>
    </row>
    <row r="7232" spans="8:8" x14ac:dyDescent="0.25">
      <c r="H7232" s="6"/>
    </row>
    <row r="7233" spans="8:8" x14ac:dyDescent="0.25">
      <c r="H7233" s="6"/>
    </row>
    <row r="7234" spans="8:8" x14ac:dyDescent="0.25">
      <c r="H7234" s="6"/>
    </row>
    <row r="7235" spans="8:8" x14ac:dyDescent="0.25">
      <c r="H7235" s="6"/>
    </row>
    <row r="7236" spans="8:8" x14ac:dyDescent="0.25">
      <c r="H7236" s="6"/>
    </row>
    <row r="7237" spans="8:8" x14ac:dyDescent="0.25">
      <c r="H7237" s="6"/>
    </row>
    <row r="7238" spans="8:8" x14ac:dyDescent="0.25">
      <c r="H7238" s="6"/>
    </row>
    <row r="7239" spans="8:8" x14ac:dyDescent="0.25">
      <c r="H7239" s="6"/>
    </row>
    <row r="7240" spans="8:8" x14ac:dyDescent="0.25">
      <c r="H7240" s="6"/>
    </row>
    <row r="7241" spans="8:8" x14ac:dyDescent="0.25">
      <c r="H7241" s="6"/>
    </row>
    <row r="7242" spans="8:8" x14ac:dyDescent="0.25">
      <c r="H7242" s="6"/>
    </row>
    <row r="7243" spans="8:8" x14ac:dyDescent="0.25">
      <c r="H7243" s="6"/>
    </row>
    <row r="7244" spans="8:8" x14ac:dyDescent="0.25">
      <c r="H7244" s="6"/>
    </row>
    <row r="7245" spans="8:8" x14ac:dyDescent="0.25">
      <c r="H7245" s="6"/>
    </row>
    <row r="7246" spans="8:8" x14ac:dyDescent="0.25">
      <c r="H7246" s="6"/>
    </row>
    <row r="7247" spans="8:8" x14ac:dyDescent="0.25">
      <c r="H7247" s="6"/>
    </row>
    <row r="7248" spans="8:8" x14ac:dyDescent="0.25">
      <c r="H7248" s="6"/>
    </row>
    <row r="7249" spans="8:8" x14ac:dyDescent="0.25">
      <c r="H7249" s="6"/>
    </row>
    <row r="7250" spans="8:8" x14ac:dyDescent="0.25">
      <c r="H7250" s="6"/>
    </row>
    <row r="7251" spans="8:8" x14ac:dyDescent="0.25">
      <c r="H7251" s="6"/>
    </row>
    <row r="7252" spans="8:8" x14ac:dyDescent="0.25">
      <c r="H7252" s="6"/>
    </row>
    <row r="7253" spans="8:8" x14ac:dyDescent="0.25">
      <c r="H7253" s="6"/>
    </row>
    <row r="7254" spans="8:8" x14ac:dyDescent="0.25">
      <c r="H7254" s="6"/>
    </row>
    <row r="7255" spans="8:8" x14ac:dyDescent="0.25">
      <c r="H7255" s="6"/>
    </row>
    <row r="7256" spans="8:8" x14ac:dyDescent="0.25">
      <c r="H7256" s="6"/>
    </row>
    <row r="7257" spans="8:8" x14ac:dyDescent="0.25">
      <c r="H7257" s="6"/>
    </row>
    <row r="7258" spans="8:8" x14ac:dyDescent="0.25">
      <c r="H7258" s="6"/>
    </row>
    <row r="7259" spans="8:8" x14ac:dyDescent="0.25">
      <c r="H7259" s="6"/>
    </row>
    <row r="7260" spans="8:8" x14ac:dyDescent="0.25">
      <c r="H7260" s="6"/>
    </row>
    <row r="7261" spans="8:8" x14ac:dyDescent="0.25">
      <c r="H7261" s="6"/>
    </row>
    <row r="7262" spans="8:8" x14ac:dyDescent="0.25">
      <c r="H7262" s="6"/>
    </row>
    <row r="7263" spans="8:8" x14ac:dyDescent="0.25">
      <c r="H7263" s="6"/>
    </row>
    <row r="7264" spans="8:8" x14ac:dyDescent="0.25">
      <c r="H7264" s="6"/>
    </row>
    <row r="7265" spans="8:8" x14ac:dyDescent="0.25">
      <c r="H7265" s="6"/>
    </row>
    <row r="7266" spans="8:8" x14ac:dyDescent="0.25">
      <c r="H7266" s="6"/>
    </row>
    <row r="7267" spans="8:8" x14ac:dyDescent="0.25">
      <c r="H7267" s="6"/>
    </row>
    <row r="7268" spans="8:8" x14ac:dyDescent="0.25">
      <c r="H7268" s="6"/>
    </row>
    <row r="7269" spans="8:8" x14ac:dyDescent="0.25">
      <c r="H7269" s="6"/>
    </row>
    <row r="7270" spans="8:8" x14ac:dyDescent="0.25">
      <c r="H7270" s="6"/>
    </row>
    <row r="7271" spans="8:8" x14ac:dyDescent="0.25">
      <c r="H7271" s="6"/>
    </row>
    <row r="7272" spans="8:8" x14ac:dyDescent="0.25">
      <c r="H7272" s="6"/>
    </row>
    <row r="7273" spans="8:8" x14ac:dyDescent="0.25">
      <c r="H7273" s="6"/>
    </row>
    <row r="7274" spans="8:8" x14ac:dyDescent="0.25">
      <c r="H7274" s="6"/>
    </row>
    <row r="7275" spans="8:8" x14ac:dyDescent="0.25">
      <c r="H7275" s="6"/>
    </row>
    <row r="7276" spans="8:8" x14ac:dyDescent="0.25">
      <c r="H7276" s="6"/>
    </row>
    <row r="7277" spans="8:8" x14ac:dyDescent="0.25">
      <c r="H7277" s="6"/>
    </row>
    <row r="7278" spans="8:8" x14ac:dyDescent="0.25">
      <c r="H7278" s="6"/>
    </row>
    <row r="7279" spans="8:8" x14ac:dyDescent="0.25">
      <c r="H7279" s="6"/>
    </row>
    <row r="7280" spans="8:8" x14ac:dyDescent="0.25">
      <c r="H7280" s="6"/>
    </row>
    <row r="7281" spans="8:8" x14ac:dyDescent="0.25">
      <c r="H7281" s="6"/>
    </row>
    <row r="7282" spans="8:8" x14ac:dyDescent="0.25">
      <c r="H7282" s="6"/>
    </row>
    <row r="7283" spans="8:8" x14ac:dyDescent="0.25">
      <c r="H7283" s="6"/>
    </row>
    <row r="7284" spans="8:8" x14ac:dyDescent="0.25">
      <c r="H7284" s="6"/>
    </row>
    <row r="7285" spans="8:8" x14ac:dyDescent="0.25">
      <c r="H7285" s="6"/>
    </row>
    <row r="7286" spans="8:8" x14ac:dyDescent="0.25">
      <c r="H7286" s="6"/>
    </row>
    <row r="7287" spans="8:8" x14ac:dyDescent="0.25">
      <c r="H7287" s="6"/>
    </row>
    <row r="7288" spans="8:8" x14ac:dyDescent="0.25">
      <c r="H7288" s="6"/>
    </row>
    <row r="7289" spans="8:8" x14ac:dyDescent="0.25">
      <c r="H7289" s="6"/>
    </row>
    <row r="7290" spans="8:8" x14ac:dyDescent="0.25">
      <c r="H7290" s="6"/>
    </row>
    <row r="7291" spans="8:8" x14ac:dyDescent="0.25">
      <c r="H7291" s="6"/>
    </row>
    <row r="7292" spans="8:8" x14ac:dyDescent="0.25">
      <c r="H7292" s="6"/>
    </row>
    <row r="7293" spans="8:8" x14ac:dyDescent="0.25">
      <c r="H7293" s="6"/>
    </row>
    <row r="7294" spans="8:8" x14ac:dyDescent="0.25">
      <c r="H7294" s="6"/>
    </row>
    <row r="7295" spans="8:8" x14ac:dyDescent="0.25">
      <c r="H7295" s="6"/>
    </row>
    <row r="7296" spans="8:8" x14ac:dyDescent="0.25">
      <c r="H7296" s="6"/>
    </row>
    <row r="7297" spans="8:8" x14ac:dyDescent="0.25">
      <c r="H7297" s="6"/>
    </row>
    <row r="7298" spans="8:8" x14ac:dyDescent="0.25">
      <c r="H7298" s="6"/>
    </row>
    <row r="7299" spans="8:8" x14ac:dyDescent="0.25">
      <c r="H7299" s="6"/>
    </row>
    <row r="7300" spans="8:8" x14ac:dyDescent="0.25">
      <c r="H7300" s="6"/>
    </row>
    <row r="7301" spans="8:8" x14ac:dyDescent="0.25">
      <c r="H7301" s="6"/>
    </row>
    <row r="7302" spans="8:8" x14ac:dyDescent="0.25">
      <c r="H7302" s="6"/>
    </row>
    <row r="7303" spans="8:8" x14ac:dyDescent="0.25">
      <c r="H7303" s="6"/>
    </row>
    <row r="7304" spans="8:8" x14ac:dyDescent="0.25">
      <c r="H7304" s="6"/>
    </row>
    <row r="7305" spans="8:8" x14ac:dyDescent="0.25">
      <c r="H7305" s="6"/>
    </row>
    <row r="7306" spans="8:8" x14ac:dyDescent="0.25">
      <c r="H7306" s="6"/>
    </row>
    <row r="7307" spans="8:8" x14ac:dyDescent="0.25">
      <c r="H7307" s="6"/>
    </row>
    <row r="7308" spans="8:8" x14ac:dyDescent="0.25">
      <c r="H7308" s="6"/>
    </row>
    <row r="7309" spans="8:8" x14ac:dyDescent="0.25">
      <c r="H7309" s="6"/>
    </row>
    <row r="7310" spans="8:8" x14ac:dyDescent="0.25">
      <c r="H7310" s="6"/>
    </row>
    <row r="7311" spans="8:8" x14ac:dyDescent="0.25">
      <c r="H7311" s="6"/>
    </row>
    <row r="7312" spans="8:8" x14ac:dyDescent="0.25">
      <c r="H7312" s="6"/>
    </row>
    <row r="7313" spans="8:8" x14ac:dyDescent="0.25">
      <c r="H7313" s="6"/>
    </row>
    <row r="7314" spans="8:8" x14ac:dyDescent="0.25">
      <c r="H7314" s="6"/>
    </row>
    <row r="7315" spans="8:8" x14ac:dyDescent="0.25">
      <c r="H7315" s="6"/>
    </row>
    <row r="7316" spans="8:8" x14ac:dyDescent="0.25">
      <c r="H7316" s="6"/>
    </row>
    <row r="7317" spans="8:8" x14ac:dyDescent="0.25">
      <c r="H7317" s="6"/>
    </row>
    <row r="7318" spans="8:8" x14ac:dyDescent="0.25">
      <c r="H7318" s="6"/>
    </row>
    <row r="7319" spans="8:8" x14ac:dyDescent="0.25">
      <c r="H7319" s="6"/>
    </row>
    <row r="7320" spans="8:8" x14ac:dyDescent="0.25">
      <c r="H7320" s="6"/>
    </row>
    <row r="7321" spans="8:8" x14ac:dyDescent="0.25">
      <c r="H7321" s="6"/>
    </row>
    <row r="7322" spans="8:8" x14ac:dyDescent="0.25">
      <c r="H7322" s="6"/>
    </row>
    <row r="7323" spans="8:8" x14ac:dyDescent="0.25">
      <c r="H7323" s="6"/>
    </row>
    <row r="7324" spans="8:8" x14ac:dyDescent="0.25">
      <c r="H7324" s="6"/>
    </row>
    <row r="7325" spans="8:8" x14ac:dyDescent="0.25">
      <c r="H7325" s="6"/>
    </row>
    <row r="7326" spans="8:8" x14ac:dyDescent="0.25">
      <c r="H7326" s="6"/>
    </row>
    <row r="7327" spans="8:8" x14ac:dyDescent="0.25">
      <c r="H7327" s="6"/>
    </row>
    <row r="7328" spans="8:8" x14ac:dyDescent="0.25">
      <c r="H7328" s="6"/>
    </row>
    <row r="7329" spans="8:8" x14ac:dyDescent="0.25">
      <c r="H7329" s="6"/>
    </row>
    <row r="7330" spans="8:8" x14ac:dyDescent="0.25">
      <c r="H7330" s="6"/>
    </row>
    <row r="7331" spans="8:8" x14ac:dyDescent="0.25">
      <c r="H7331" s="6"/>
    </row>
    <row r="7332" spans="8:8" x14ac:dyDescent="0.25">
      <c r="H7332" s="6"/>
    </row>
    <row r="7333" spans="8:8" x14ac:dyDescent="0.25">
      <c r="H7333" s="6"/>
    </row>
    <row r="7334" spans="8:8" x14ac:dyDescent="0.25">
      <c r="H7334" s="6"/>
    </row>
    <row r="7335" spans="8:8" x14ac:dyDescent="0.25">
      <c r="H7335" s="6"/>
    </row>
    <row r="7336" spans="8:8" x14ac:dyDescent="0.25">
      <c r="H7336" s="6"/>
    </row>
    <row r="7337" spans="8:8" x14ac:dyDescent="0.25">
      <c r="H7337" s="6"/>
    </row>
    <row r="7338" spans="8:8" x14ac:dyDescent="0.25">
      <c r="H7338" s="6"/>
    </row>
    <row r="7339" spans="8:8" x14ac:dyDescent="0.25">
      <c r="H7339" s="6"/>
    </row>
    <row r="7340" spans="8:8" x14ac:dyDescent="0.25">
      <c r="H7340" s="6"/>
    </row>
    <row r="7341" spans="8:8" x14ac:dyDescent="0.25">
      <c r="H7341" s="6"/>
    </row>
    <row r="7342" spans="8:8" x14ac:dyDescent="0.25">
      <c r="H7342" s="6"/>
    </row>
    <row r="7343" spans="8:8" x14ac:dyDescent="0.25">
      <c r="H7343" s="6"/>
    </row>
    <row r="7344" spans="8:8" x14ac:dyDescent="0.25">
      <c r="H7344" s="6"/>
    </row>
    <row r="7345" spans="8:8" x14ac:dyDescent="0.25">
      <c r="H7345" s="6"/>
    </row>
    <row r="7346" spans="8:8" x14ac:dyDescent="0.25">
      <c r="H7346" s="6"/>
    </row>
    <row r="7347" spans="8:8" x14ac:dyDescent="0.25">
      <c r="H7347" s="6"/>
    </row>
    <row r="7348" spans="8:8" x14ac:dyDescent="0.25">
      <c r="H7348" s="6"/>
    </row>
    <row r="7349" spans="8:8" x14ac:dyDescent="0.25">
      <c r="H7349" s="6"/>
    </row>
    <row r="7350" spans="8:8" x14ac:dyDescent="0.25">
      <c r="H7350" s="6"/>
    </row>
    <row r="7351" spans="8:8" x14ac:dyDescent="0.25">
      <c r="H7351" s="6"/>
    </row>
    <row r="7352" spans="8:8" x14ac:dyDescent="0.25">
      <c r="H7352" s="6"/>
    </row>
    <row r="7353" spans="8:8" x14ac:dyDescent="0.25">
      <c r="H7353" s="6"/>
    </row>
    <row r="7354" spans="8:8" x14ac:dyDescent="0.25">
      <c r="H7354" s="6"/>
    </row>
    <row r="7355" spans="8:8" x14ac:dyDescent="0.25">
      <c r="H7355" s="6"/>
    </row>
    <row r="7356" spans="8:8" x14ac:dyDescent="0.25">
      <c r="H7356" s="6"/>
    </row>
    <row r="7357" spans="8:8" x14ac:dyDescent="0.25">
      <c r="H7357" s="6"/>
    </row>
    <row r="7358" spans="8:8" x14ac:dyDescent="0.25">
      <c r="H7358" s="6"/>
    </row>
    <row r="7359" spans="8:8" x14ac:dyDescent="0.25">
      <c r="H7359" s="6"/>
    </row>
    <row r="7360" spans="8:8" x14ac:dyDescent="0.25">
      <c r="H7360" s="6"/>
    </row>
    <row r="7361" spans="8:8" x14ac:dyDescent="0.25">
      <c r="H7361" s="6"/>
    </row>
    <row r="7362" spans="8:8" x14ac:dyDescent="0.25">
      <c r="H7362" s="6"/>
    </row>
    <row r="7363" spans="8:8" x14ac:dyDescent="0.25">
      <c r="H7363" s="6"/>
    </row>
    <row r="7364" spans="8:8" x14ac:dyDescent="0.25">
      <c r="H7364" s="6"/>
    </row>
    <row r="7365" spans="8:8" x14ac:dyDescent="0.25">
      <c r="H7365" s="6"/>
    </row>
    <row r="7366" spans="8:8" x14ac:dyDescent="0.25">
      <c r="H7366" s="6"/>
    </row>
    <row r="7367" spans="8:8" x14ac:dyDescent="0.25">
      <c r="H7367" s="6"/>
    </row>
    <row r="7368" spans="8:8" x14ac:dyDescent="0.25">
      <c r="H7368" s="6"/>
    </row>
    <row r="7369" spans="8:8" x14ac:dyDescent="0.25">
      <c r="H7369" s="6"/>
    </row>
    <row r="7370" spans="8:8" x14ac:dyDescent="0.25">
      <c r="H7370" s="6"/>
    </row>
    <row r="7371" spans="8:8" x14ac:dyDescent="0.25">
      <c r="H7371" s="6"/>
    </row>
    <row r="7372" spans="8:8" x14ac:dyDescent="0.25">
      <c r="H7372" s="6"/>
    </row>
    <row r="7373" spans="8:8" x14ac:dyDescent="0.25">
      <c r="H7373" s="6"/>
    </row>
    <row r="7374" spans="8:8" x14ac:dyDescent="0.25">
      <c r="H7374" s="6"/>
    </row>
    <row r="7375" spans="8:8" x14ac:dyDescent="0.25">
      <c r="H7375" s="6"/>
    </row>
    <row r="7376" spans="8:8" x14ac:dyDescent="0.25">
      <c r="H7376" s="6"/>
    </row>
    <row r="7377" spans="8:8" x14ac:dyDescent="0.25">
      <c r="H7377" s="6"/>
    </row>
    <row r="7378" spans="8:8" x14ac:dyDescent="0.25">
      <c r="H7378" s="6"/>
    </row>
    <row r="7379" spans="8:8" x14ac:dyDescent="0.25">
      <c r="H7379" s="6"/>
    </row>
    <row r="7380" spans="8:8" x14ac:dyDescent="0.25">
      <c r="H7380" s="6"/>
    </row>
    <row r="7381" spans="8:8" x14ac:dyDescent="0.25">
      <c r="H7381" s="6"/>
    </row>
    <row r="7382" spans="8:8" x14ac:dyDescent="0.25">
      <c r="H7382" s="6"/>
    </row>
    <row r="7383" spans="8:8" x14ac:dyDescent="0.25">
      <c r="H7383" s="6"/>
    </row>
    <row r="7384" spans="8:8" x14ac:dyDescent="0.25">
      <c r="H7384" s="6"/>
    </row>
    <row r="7385" spans="8:8" x14ac:dyDescent="0.25">
      <c r="H7385" s="6"/>
    </row>
    <row r="7386" spans="8:8" x14ac:dyDescent="0.25">
      <c r="H7386" s="6"/>
    </row>
    <row r="7387" spans="8:8" x14ac:dyDescent="0.25">
      <c r="H7387" s="6"/>
    </row>
    <row r="7388" spans="8:8" x14ac:dyDescent="0.25">
      <c r="H7388" s="6"/>
    </row>
    <row r="7389" spans="8:8" x14ac:dyDescent="0.25">
      <c r="H7389" s="6"/>
    </row>
    <row r="7390" spans="8:8" x14ac:dyDescent="0.25">
      <c r="H7390" s="6"/>
    </row>
    <row r="7391" spans="8:8" x14ac:dyDescent="0.25">
      <c r="H7391" s="6"/>
    </row>
    <row r="7392" spans="8:8" x14ac:dyDescent="0.25">
      <c r="H7392" s="6"/>
    </row>
    <row r="7393" spans="8:8" x14ac:dyDescent="0.25">
      <c r="H7393" s="6"/>
    </row>
    <row r="7394" spans="8:8" x14ac:dyDescent="0.25">
      <c r="H7394" s="6"/>
    </row>
    <row r="7395" spans="8:8" x14ac:dyDescent="0.25">
      <c r="H7395" s="6"/>
    </row>
    <row r="7396" spans="8:8" x14ac:dyDescent="0.25">
      <c r="H7396" s="6"/>
    </row>
    <row r="7397" spans="8:8" x14ac:dyDescent="0.25">
      <c r="H7397" s="6"/>
    </row>
    <row r="7398" spans="8:8" x14ac:dyDescent="0.25">
      <c r="H7398" s="6"/>
    </row>
    <row r="7399" spans="8:8" x14ac:dyDescent="0.25">
      <c r="H7399" s="6"/>
    </row>
    <row r="7400" spans="8:8" x14ac:dyDescent="0.25">
      <c r="H7400" s="6"/>
    </row>
    <row r="7401" spans="8:8" x14ac:dyDescent="0.25">
      <c r="H7401" s="6"/>
    </row>
    <row r="7402" spans="8:8" x14ac:dyDescent="0.25">
      <c r="H7402" s="6"/>
    </row>
    <row r="7403" spans="8:8" x14ac:dyDescent="0.25">
      <c r="H7403" s="6"/>
    </row>
    <row r="7404" spans="8:8" x14ac:dyDescent="0.25">
      <c r="H7404" s="6"/>
    </row>
    <row r="7405" spans="8:8" x14ac:dyDescent="0.25">
      <c r="H7405" s="6"/>
    </row>
    <row r="7406" spans="8:8" x14ac:dyDescent="0.25">
      <c r="H7406" s="6"/>
    </row>
    <row r="7407" spans="8:8" x14ac:dyDescent="0.25">
      <c r="H7407" s="6"/>
    </row>
    <row r="7408" spans="8:8" x14ac:dyDescent="0.25">
      <c r="H7408" s="6"/>
    </row>
    <row r="7409" spans="8:8" x14ac:dyDescent="0.25">
      <c r="H7409" s="6"/>
    </row>
    <row r="7410" spans="8:8" x14ac:dyDescent="0.25">
      <c r="H7410" s="6"/>
    </row>
    <row r="7411" spans="8:8" x14ac:dyDescent="0.25">
      <c r="H7411" s="6"/>
    </row>
    <row r="7412" spans="8:8" x14ac:dyDescent="0.25">
      <c r="H7412" s="6"/>
    </row>
    <row r="7413" spans="8:8" x14ac:dyDescent="0.25">
      <c r="H7413" s="6"/>
    </row>
    <row r="7414" spans="8:8" x14ac:dyDescent="0.25">
      <c r="H7414" s="6"/>
    </row>
    <row r="7415" spans="8:8" x14ac:dyDescent="0.25">
      <c r="H7415" s="6"/>
    </row>
    <row r="7416" spans="8:8" x14ac:dyDescent="0.25">
      <c r="H7416" s="6"/>
    </row>
    <row r="7417" spans="8:8" x14ac:dyDescent="0.25">
      <c r="H7417" s="6"/>
    </row>
    <row r="7418" spans="8:8" x14ac:dyDescent="0.25">
      <c r="H7418" s="6"/>
    </row>
    <row r="7419" spans="8:8" x14ac:dyDescent="0.25">
      <c r="H7419" s="6"/>
    </row>
    <row r="7420" spans="8:8" x14ac:dyDescent="0.25">
      <c r="H7420" s="6"/>
    </row>
    <row r="7421" spans="8:8" x14ac:dyDescent="0.25">
      <c r="H7421" s="6"/>
    </row>
    <row r="7422" spans="8:8" x14ac:dyDescent="0.25">
      <c r="H7422" s="6"/>
    </row>
    <row r="7423" spans="8:8" x14ac:dyDescent="0.25">
      <c r="H7423" s="6"/>
    </row>
    <row r="7424" spans="8:8" x14ac:dyDescent="0.25">
      <c r="H7424" s="6"/>
    </row>
    <row r="7425" spans="8:8" x14ac:dyDescent="0.25">
      <c r="H7425" s="6"/>
    </row>
    <row r="7426" spans="8:8" x14ac:dyDescent="0.25">
      <c r="H7426" s="6"/>
    </row>
    <row r="7427" spans="8:8" x14ac:dyDescent="0.25">
      <c r="H7427" s="6"/>
    </row>
    <row r="7428" spans="8:8" x14ac:dyDescent="0.25">
      <c r="H7428" s="6"/>
    </row>
    <row r="7429" spans="8:8" x14ac:dyDescent="0.25">
      <c r="H7429" s="6"/>
    </row>
    <row r="7430" spans="8:8" x14ac:dyDescent="0.25">
      <c r="H7430" s="6"/>
    </row>
    <row r="7431" spans="8:8" x14ac:dyDescent="0.25">
      <c r="H7431" s="6"/>
    </row>
    <row r="7432" spans="8:8" x14ac:dyDescent="0.25">
      <c r="H7432" s="6"/>
    </row>
    <row r="7433" spans="8:8" x14ac:dyDescent="0.25">
      <c r="H7433" s="6"/>
    </row>
    <row r="7434" spans="8:8" x14ac:dyDescent="0.25">
      <c r="H7434" s="6"/>
    </row>
    <row r="7435" spans="8:8" x14ac:dyDescent="0.25">
      <c r="H7435" s="6"/>
    </row>
    <row r="7436" spans="8:8" x14ac:dyDescent="0.25">
      <c r="H7436" s="6"/>
    </row>
    <row r="7437" spans="8:8" x14ac:dyDescent="0.25">
      <c r="H7437" s="6"/>
    </row>
    <row r="7438" spans="8:8" x14ac:dyDescent="0.25">
      <c r="H7438" s="6"/>
    </row>
    <row r="7439" spans="8:8" x14ac:dyDescent="0.25">
      <c r="H7439" s="6"/>
    </row>
    <row r="7440" spans="8:8" x14ac:dyDescent="0.25">
      <c r="H7440" s="6"/>
    </row>
    <row r="7441" spans="8:8" x14ac:dyDescent="0.25">
      <c r="H7441" s="6"/>
    </row>
    <row r="7442" spans="8:8" x14ac:dyDescent="0.25">
      <c r="H7442" s="6"/>
    </row>
    <row r="7443" spans="8:8" x14ac:dyDescent="0.25">
      <c r="H7443" s="6"/>
    </row>
    <row r="7444" spans="8:8" x14ac:dyDescent="0.25">
      <c r="H7444" s="6"/>
    </row>
    <row r="7445" spans="8:8" x14ac:dyDescent="0.25">
      <c r="H7445" s="6"/>
    </row>
    <row r="7446" spans="8:8" x14ac:dyDescent="0.25">
      <c r="H7446" s="6"/>
    </row>
    <row r="7447" spans="8:8" x14ac:dyDescent="0.25">
      <c r="H7447" s="6"/>
    </row>
    <row r="7448" spans="8:8" x14ac:dyDescent="0.25">
      <c r="H7448" s="6"/>
    </row>
    <row r="7449" spans="8:8" x14ac:dyDescent="0.25">
      <c r="H7449" s="6"/>
    </row>
    <row r="7450" spans="8:8" x14ac:dyDescent="0.25">
      <c r="H7450" s="6"/>
    </row>
    <row r="7451" spans="8:8" x14ac:dyDescent="0.25">
      <c r="H7451" s="6"/>
    </row>
    <row r="7452" spans="8:8" x14ac:dyDescent="0.25">
      <c r="H7452" s="6"/>
    </row>
    <row r="7453" spans="8:8" x14ac:dyDescent="0.25">
      <c r="H7453" s="6"/>
    </row>
    <row r="7454" spans="8:8" x14ac:dyDescent="0.25">
      <c r="H7454" s="6"/>
    </row>
    <row r="7455" spans="8:8" x14ac:dyDescent="0.25">
      <c r="H7455" s="6"/>
    </row>
    <row r="7456" spans="8:8" x14ac:dyDescent="0.25">
      <c r="H7456" s="6"/>
    </row>
    <row r="7457" spans="8:8" x14ac:dyDescent="0.25">
      <c r="H7457" s="6"/>
    </row>
    <row r="7458" spans="8:8" x14ac:dyDescent="0.25">
      <c r="H7458" s="6"/>
    </row>
    <row r="7459" spans="8:8" x14ac:dyDescent="0.25">
      <c r="H7459" s="6"/>
    </row>
    <row r="7460" spans="8:8" x14ac:dyDescent="0.25">
      <c r="H7460" s="6"/>
    </row>
    <row r="7461" spans="8:8" x14ac:dyDescent="0.25">
      <c r="H7461" s="6"/>
    </row>
    <row r="7462" spans="8:8" x14ac:dyDescent="0.25">
      <c r="H7462" s="6"/>
    </row>
    <row r="7463" spans="8:8" x14ac:dyDescent="0.25">
      <c r="H7463" s="6"/>
    </row>
    <row r="7464" spans="8:8" x14ac:dyDescent="0.25">
      <c r="H7464" s="6"/>
    </row>
    <row r="7465" spans="8:8" x14ac:dyDescent="0.25">
      <c r="H7465" s="6"/>
    </row>
    <row r="7466" spans="8:8" x14ac:dyDescent="0.25">
      <c r="H7466" s="6"/>
    </row>
    <row r="7467" spans="8:8" x14ac:dyDescent="0.25">
      <c r="H7467" s="6"/>
    </row>
    <row r="7468" spans="8:8" x14ac:dyDescent="0.25">
      <c r="H7468" s="6"/>
    </row>
    <row r="7469" spans="8:8" x14ac:dyDescent="0.25">
      <c r="H7469" s="6"/>
    </row>
    <row r="7470" spans="8:8" x14ac:dyDescent="0.25">
      <c r="H7470" s="6"/>
    </row>
    <row r="7471" spans="8:8" x14ac:dyDescent="0.25">
      <c r="H7471" s="6"/>
    </row>
    <row r="7472" spans="8:8" x14ac:dyDescent="0.25">
      <c r="H7472" s="6"/>
    </row>
    <row r="7473" spans="8:8" x14ac:dyDescent="0.25">
      <c r="H7473" s="6"/>
    </row>
    <row r="7474" spans="8:8" x14ac:dyDescent="0.25">
      <c r="H7474" s="6"/>
    </row>
    <row r="7475" spans="8:8" x14ac:dyDescent="0.25">
      <c r="H7475" s="6"/>
    </row>
    <row r="7476" spans="8:8" x14ac:dyDescent="0.25">
      <c r="H7476" s="6"/>
    </row>
    <row r="7477" spans="8:8" x14ac:dyDescent="0.25">
      <c r="H7477" s="6"/>
    </row>
    <row r="7478" spans="8:8" x14ac:dyDescent="0.25">
      <c r="H7478" s="6"/>
    </row>
    <row r="7479" spans="8:8" x14ac:dyDescent="0.25">
      <c r="H7479" s="6"/>
    </row>
    <row r="7480" spans="8:8" x14ac:dyDescent="0.25">
      <c r="H7480" s="6"/>
    </row>
    <row r="7481" spans="8:8" x14ac:dyDescent="0.25">
      <c r="H7481" s="6"/>
    </row>
    <row r="7482" spans="8:8" x14ac:dyDescent="0.25">
      <c r="H7482" s="6"/>
    </row>
    <row r="7483" spans="8:8" x14ac:dyDescent="0.25">
      <c r="H7483" s="6"/>
    </row>
    <row r="7484" spans="8:8" x14ac:dyDescent="0.25">
      <c r="H7484" s="6"/>
    </row>
    <row r="7485" spans="8:8" x14ac:dyDescent="0.25">
      <c r="H7485" s="6"/>
    </row>
    <row r="7486" spans="8:8" x14ac:dyDescent="0.25">
      <c r="H7486" s="6"/>
    </row>
    <row r="7487" spans="8:8" x14ac:dyDescent="0.25">
      <c r="H7487" s="6"/>
    </row>
    <row r="7488" spans="8:8" x14ac:dyDescent="0.25">
      <c r="H7488" s="6"/>
    </row>
    <row r="7489" spans="8:8" x14ac:dyDescent="0.25">
      <c r="H7489" s="6"/>
    </row>
    <row r="7490" spans="8:8" x14ac:dyDescent="0.25">
      <c r="H7490" s="6"/>
    </row>
    <row r="7491" spans="8:8" x14ac:dyDescent="0.25">
      <c r="H7491" s="6"/>
    </row>
    <row r="7492" spans="8:8" x14ac:dyDescent="0.25">
      <c r="H7492" s="6"/>
    </row>
    <row r="7493" spans="8:8" x14ac:dyDescent="0.25">
      <c r="H7493" s="6"/>
    </row>
    <row r="7494" spans="8:8" x14ac:dyDescent="0.25">
      <c r="H7494" s="6"/>
    </row>
    <row r="7495" spans="8:8" x14ac:dyDescent="0.25">
      <c r="H7495" s="6"/>
    </row>
    <row r="7496" spans="8:8" x14ac:dyDescent="0.25">
      <c r="H7496" s="6"/>
    </row>
    <row r="7497" spans="8:8" x14ac:dyDescent="0.25">
      <c r="H7497" s="6"/>
    </row>
    <row r="7498" spans="8:8" x14ac:dyDescent="0.25">
      <c r="H7498" s="6"/>
    </row>
    <row r="7499" spans="8:8" x14ac:dyDescent="0.25">
      <c r="H7499" s="6"/>
    </row>
    <row r="7500" spans="8:8" x14ac:dyDescent="0.25">
      <c r="H7500" s="6"/>
    </row>
    <row r="7501" spans="8:8" x14ac:dyDescent="0.25">
      <c r="H7501" s="6"/>
    </row>
    <row r="7502" spans="8:8" x14ac:dyDescent="0.25">
      <c r="H7502" s="6"/>
    </row>
    <row r="7503" spans="8:8" x14ac:dyDescent="0.25">
      <c r="H7503" s="6"/>
    </row>
    <row r="7504" spans="8:8" x14ac:dyDescent="0.25">
      <c r="H7504" s="6"/>
    </row>
    <row r="7505" spans="8:8" x14ac:dyDescent="0.25">
      <c r="H7505" s="6"/>
    </row>
    <row r="7506" spans="8:8" x14ac:dyDescent="0.25">
      <c r="H7506" s="6"/>
    </row>
    <row r="7507" spans="8:8" x14ac:dyDescent="0.25">
      <c r="H7507" s="6"/>
    </row>
    <row r="7508" spans="8:8" x14ac:dyDescent="0.25">
      <c r="H7508" s="6"/>
    </row>
    <row r="7509" spans="8:8" x14ac:dyDescent="0.25">
      <c r="H7509" s="6"/>
    </row>
    <row r="7510" spans="8:8" x14ac:dyDescent="0.25">
      <c r="H7510" s="6"/>
    </row>
    <row r="7511" spans="8:8" x14ac:dyDescent="0.25">
      <c r="H7511" s="6"/>
    </row>
    <row r="7512" spans="8:8" x14ac:dyDescent="0.25">
      <c r="H7512" s="6"/>
    </row>
    <row r="7513" spans="8:8" x14ac:dyDescent="0.25">
      <c r="H7513" s="6"/>
    </row>
    <row r="7514" spans="8:8" x14ac:dyDescent="0.25">
      <c r="H7514" s="6"/>
    </row>
    <row r="7515" spans="8:8" x14ac:dyDescent="0.25">
      <c r="H7515" s="6"/>
    </row>
    <row r="7516" spans="8:8" x14ac:dyDescent="0.25">
      <c r="H7516" s="6"/>
    </row>
    <row r="7517" spans="8:8" x14ac:dyDescent="0.25">
      <c r="H7517" s="6"/>
    </row>
    <row r="7518" spans="8:8" x14ac:dyDescent="0.25">
      <c r="H7518" s="6"/>
    </row>
    <row r="7519" spans="8:8" x14ac:dyDescent="0.25">
      <c r="H7519" s="6"/>
    </row>
    <row r="7520" spans="8:8" x14ac:dyDescent="0.25">
      <c r="H7520" s="6"/>
    </row>
    <row r="7521" spans="8:8" x14ac:dyDescent="0.25">
      <c r="H7521" s="6"/>
    </row>
    <row r="7522" spans="8:8" x14ac:dyDescent="0.25">
      <c r="H7522" s="6"/>
    </row>
    <row r="7523" spans="8:8" x14ac:dyDescent="0.25">
      <c r="H7523" s="6"/>
    </row>
    <row r="7524" spans="8:8" x14ac:dyDescent="0.25">
      <c r="H7524" s="6"/>
    </row>
    <row r="7525" spans="8:8" x14ac:dyDescent="0.25">
      <c r="H7525" s="6"/>
    </row>
    <row r="7526" spans="8:8" x14ac:dyDescent="0.25">
      <c r="H7526" s="6"/>
    </row>
    <row r="7527" spans="8:8" x14ac:dyDescent="0.25">
      <c r="H7527" s="6"/>
    </row>
    <row r="7528" spans="8:8" x14ac:dyDescent="0.25">
      <c r="H7528" s="6"/>
    </row>
    <row r="7529" spans="8:8" x14ac:dyDescent="0.25">
      <c r="H7529" s="6"/>
    </row>
    <row r="7530" spans="8:8" x14ac:dyDescent="0.25">
      <c r="H7530" s="6"/>
    </row>
    <row r="7531" spans="8:8" x14ac:dyDescent="0.25">
      <c r="H7531" s="6"/>
    </row>
    <row r="7532" spans="8:8" x14ac:dyDescent="0.25">
      <c r="H7532" s="6"/>
    </row>
    <row r="7533" spans="8:8" x14ac:dyDescent="0.25">
      <c r="H7533" s="6"/>
    </row>
    <row r="7534" spans="8:8" x14ac:dyDescent="0.25">
      <c r="H7534" s="6"/>
    </row>
    <row r="7535" spans="8:8" x14ac:dyDescent="0.25">
      <c r="H7535" s="6"/>
    </row>
    <row r="7536" spans="8:8" x14ac:dyDescent="0.25">
      <c r="H7536" s="6"/>
    </row>
    <row r="7537" spans="8:8" x14ac:dyDescent="0.25">
      <c r="H7537" s="6"/>
    </row>
    <row r="7538" spans="8:8" x14ac:dyDescent="0.25">
      <c r="H7538" s="6"/>
    </row>
    <row r="7539" spans="8:8" x14ac:dyDescent="0.25">
      <c r="H7539" s="6"/>
    </row>
    <row r="7540" spans="8:8" x14ac:dyDescent="0.25">
      <c r="H7540" s="6"/>
    </row>
    <row r="7541" spans="8:8" x14ac:dyDescent="0.25">
      <c r="H7541" s="6"/>
    </row>
    <row r="7542" spans="8:8" x14ac:dyDescent="0.25">
      <c r="H7542" s="6"/>
    </row>
    <row r="7543" spans="8:8" x14ac:dyDescent="0.25">
      <c r="H7543" s="6"/>
    </row>
    <row r="7544" spans="8:8" x14ac:dyDescent="0.25">
      <c r="H7544" s="6"/>
    </row>
    <row r="7545" spans="8:8" x14ac:dyDescent="0.25">
      <c r="H7545" s="6"/>
    </row>
    <row r="7546" spans="8:8" x14ac:dyDescent="0.25">
      <c r="H7546" s="6"/>
    </row>
    <row r="7547" spans="8:8" x14ac:dyDescent="0.25">
      <c r="H7547" s="6"/>
    </row>
    <row r="7548" spans="8:8" x14ac:dyDescent="0.25">
      <c r="H7548" s="6"/>
    </row>
    <row r="7549" spans="8:8" x14ac:dyDescent="0.25">
      <c r="H7549" s="6"/>
    </row>
    <row r="7550" spans="8:8" x14ac:dyDescent="0.25">
      <c r="H7550" s="6"/>
    </row>
    <row r="7551" spans="8:8" x14ac:dyDescent="0.25">
      <c r="H7551" s="6"/>
    </row>
    <row r="7552" spans="8:8" x14ac:dyDescent="0.25">
      <c r="H7552" s="6"/>
    </row>
    <row r="7553" spans="8:8" x14ac:dyDescent="0.25">
      <c r="H7553" s="6"/>
    </row>
    <row r="7554" spans="8:8" x14ac:dyDescent="0.25">
      <c r="H7554" s="6"/>
    </row>
    <row r="7555" spans="8:8" x14ac:dyDescent="0.25">
      <c r="H7555" s="6"/>
    </row>
    <row r="7556" spans="8:8" x14ac:dyDescent="0.25">
      <c r="H7556" s="6"/>
    </row>
    <row r="7557" spans="8:8" x14ac:dyDescent="0.25">
      <c r="H7557" s="6"/>
    </row>
    <row r="7558" spans="8:8" x14ac:dyDescent="0.25">
      <c r="H7558" s="6"/>
    </row>
    <row r="7559" spans="8:8" x14ac:dyDescent="0.25">
      <c r="H7559" s="6"/>
    </row>
    <row r="7560" spans="8:8" x14ac:dyDescent="0.25">
      <c r="H7560" s="6"/>
    </row>
    <row r="7561" spans="8:8" x14ac:dyDescent="0.25">
      <c r="H7561" s="6"/>
    </row>
    <row r="7562" spans="8:8" x14ac:dyDescent="0.25">
      <c r="H7562" s="6"/>
    </row>
    <row r="7563" spans="8:8" x14ac:dyDescent="0.25">
      <c r="H7563" s="6"/>
    </row>
    <row r="7564" spans="8:8" x14ac:dyDescent="0.25">
      <c r="H7564" s="6"/>
    </row>
    <row r="7565" spans="8:8" x14ac:dyDescent="0.25">
      <c r="H7565" s="6"/>
    </row>
    <row r="7566" spans="8:8" x14ac:dyDescent="0.25">
      <c r="H7566" s="6"/>
    </row>
    <row r="7567" spans="8:8" x14ac:dyDescent="0.25">
      <c r="H7567" s="6"/>
    </row>
    <row r="7568" spans="8:8" x14ac:dyDescent="0.25">
      <c r="H7568" s="6"/>
    </row>
    <row r="7569" spans="8:8" x14ac:dyDescent="0.25">
      <c r="H7569" s="6"/>
    </row>
    <row r="7570" spans="8:8" x14ac:dyDescent="0.25">
      <c r="H7570" s="6"/>
    </row>
    <row r="7571" spans="8:8" x14ac:dyDescent="0.25">
      <c r="H7571" s="6"/>
    </row>
    <row r="7572" spans="8:8" x14ac:dyDescent="0.25">
      <c r="H7572" s="6"/>
    </row>
    <row r="7573" spans="8:8" x14ac:dyDescent="0.25">
      <c r="H7573" s="6"/>
    </row>
    <row r="7574" spans="8:8" x14ac:dyDescent="0.25">
      <c r="H7574" s="6"/>
    </row>
    <row r="7575" spans="8:8" x14ac:dyDescent="0.25">
      <c r="H7575" s="6"/>
    </row>
    <row r="7576" spans="8:8" x14ac:dyDescent="0.25">
      <c r="H7576" s="6"/>
    </row>
    <row r="7577" spans="8:8" x14ac:dyDescent="0.25">
      <c r="H7577" s="6"/>
    </row>
    <row r="7578" spans="8:8" x14ac:dyDescent="0.25">
      <c r="H7578" s="6"/>
    </row>
    <row r="7579" spans="8:8" x14ac:dyDescent="0.25">
      <c r="H7579" s="6"/>
    </row>
    <row r="7580" spans="8:8" x14ac:dyDescent="0.25">
      <c r="H7580" s="6"/>
    </row>
    <row r="7581" spans="8:8" x14ac:dyDescent="0.25">
      <c r="H7581" s="6"/>
    </row>
    <row r="7582" spans="8:8" x14ac:dyDescent="0.25">
      <c r="H7582" s="6"/>
    </row>
    <row r="7583" spans="8:8" x14ac:dyDescent="0.25">
      <c r="H7583" s="6"/>
    </row>
    <row r="7584" spans="8:8" x14ac:dyDescent="0.25">
      <c r="H7584" s="6"/>
    </row>
    <row r="7585" spans="8:8" x14ac:dyDescent="0.25">
      <c r="H7585" s="6"/>
    </row>
    <row r="7586" spans="8:8" x14ac:dyDescent="0.25">
      <c r="H7586" s="6"/>
    </row>
    <row r="7587" spans="8:8" x14ac:dyDescent="0.25">
      <c r="H7587" s="6"/>
    </row>
    <row r="7588" spans="8:8" x14ac:dyDescent="0.25">
      <c r="H7588" s="6"/>
    </row>
    <row r="7589" spans="8:8" x14ac:dyDescent="0.25">
      <c r="H7589" s="6"/>
    </row>
    <row r="7590" spans="8:8" x14ac:dyDescent="0.25">
      <c r="H7590" s="6"/>
    </row>
    <row r="7591" spans="8:8" x14ac:dyDescent="0.25">
      <c r="H7591" s="6"/>
    </row>
    <row r="7592" spans="8:8" x14ac:dyDescent="0.25">
      <c r="H7592" s="6"/>
    </row>
    <row r="7593" spans="8:8" x14ac:dyDescent="0.25">
      <c r="H7593" s="6"/>
    </row>
    <row r="7594" spans="8:8" x14ac:dyDescent="0.25">
      <c r="H7594" s="6"/>
    </row>
    <row r="7595" spans="8:8" x14ac:dyDescent="0.25">
      <c r="H7595" s="6"/>
    </row>
    <row r="7596" spans="8:8" x14ac:dyDescent="0.25">
      <c r="H7596" s="6"/>
    </row>
    <row r="7597" spans="8:8" x14ac:dyDescent="0.25">
      <c r="H7597" s="6"/>
    </row>
    <row r="7598" spans="8:8" x14ac:dyDescent="0.25">
      <c r="H7598" s="6"/>
    </row>
    <row r="7599" spans="8:8" x14ac:dyDescent="0.25">
      <c r="H7599" s="6"/>
    </row>
    <row r="7600" spans="8:8" x14ac:dyDescent="0.25">
      <c r="H7600" s="6"/>
    </row>
    <row r="7601" spans="8:8" x14ac:dyDescent="0.25">
      <c r="H7601" s="6"/>
    </row>
    <row r="7602" spans="8:8" x14ac:dyDescent="0.25">
      <c r="H7602" s="6"/>
    </row>
    <row r="7603" spans="8:8" x14ac:dyDescent="0.25">
      <c r="H7603" s="6"/>
    </row>
    <row r="7604" spans="8:8" x14ac:dyDescent="0.25">
      <c r="H7604" s="6"/>
    </row>
    <row r="7605" spans="8:8" x14ac:dyDescent="0.25">
      <c r="H7605" s="6"/>
    </row>
    <row r="7606" spans="8:8" x14ac:dyDescent="0.25">
      <c r="H7606" s="6"/>
    </row>
    <row r="7607" spans="8:8" x14ac:dyDescent="0.25">
      <c r="H7607" s="6"/>
    </row>
    <row r="7608" spans="8:8" x14ac:dyDescent="0.25">
      <c r="H7608" s="6"/>
    </row>
    <row r="7609" spans="8:8" x14ac:dyDescent="0.25">
      <c r="H7609" s="6"/>
    </row>
    <row r="7610" spans="8:8" x14ac:dyDescent="0.25">
      <c r="H7610" s="6"/>
    </row>
    <row r="7611" spans="8:8" x14ac:dyDescent="0.25">
      <c r="H7611" s="6"/>
    </row>
    <row r="7612" spans="8:8" x14ac:dyDescent="0.25">
      <c r="H7612" s="6"/>
    </row>
    <row r="7613" spans="8:8" x14ac:dyDescent="0.25">
      <c r="H7613" s="6"/>
    </row>
    <row r="7614" spans="8:8" x14ac:dyDescent="0.25">
      <c r="H7614" s="6"/>
    </row>
    <row r="7615" spans="8:8" x14ac:dyDescent="0.25">
      <c r="H7615" s="6"/>
    </row>
    <row r="7616" spans="8:8" x14ac:dyDescent="0.25">
      <c r="H7616" s="6"/>
    </row>
    <row r="7617" spans="8:8" x14ac:dyDescent="0.25">
      <c r="H7617" s="6"/>
    </row>
    <row r="7618" spans="8:8" x14ac:dyDescent="0.25">
      <c r="H7618" s="6"/>
    </row>
    <row r="7619" spans="8:8" x14ac:dyDescent="0.25">
      <c r="H7619" s="6"/>
    </row>
    <row r="7620" spans="8:8" x14ac:dyDescent="0.25">
      <c r="H7620" s="6"/>
    </row>
    <row r="7621" spans="8:8" x14ac:dyDescent="0.25">
      <c r="H7621" s="6"/>
    </row>
    <row r="7622" spans="8:8" x14ac:dyDescent="0.25">
      <c r="H7622" s="6"/>
    </row>
    <row r="7623" spans="8:8" x14ac:dyDescent="0.25">
      <c r="H7623" s="6"/>
    </row>
    <row r="7624" spans="8:8" x14ac:dyDescent="0.25">
      <c r="H7624" s="6"/>
    </row>
    <row r="7625" spans="8:8" x14ac:dyDescent="0.25">
      <c r="H7625" s="6"/>
    </row>
    <row r="7626" spans="8:8" x14ac:dyDescent="0.25">
      <c r="H7626" s="6"/>
    </row>
    <row r="7627" spans="8:8" x14ac:dyDescent="0.25">
      <c r="H7627" s="6"/>
    </row>
    <row r="7628" spans="8:8" x14ac:dyDescent="0.25">
      <c r="H7628" s="6"/>
    </row>
    <row r="7629" spans="8:8" x14ac:dyDescent="0.25">
      <c r="H7629" s="6"/>
    </row>
    <row r="7630" spans="8:8" x14ac:dyDescent="0.25">
      <c r="H7630" s="6"/>
    </row>
    <row r="7631" spans="8:8" x14ac:dyDescent="0.25">
      <c r="H7631" s="6"/>
    </row>
    <row r="7632" spans="8:8" x14ac:dyDescent="0.25">
      <c r="H7632" s="6"/>
    </row>
    <row r="7633" spans="8:8" x14ac:dyDescent="0.25">
      <c r="H7633" s="6"/>
    </row>
    <row r="7634" spans="8:8" x14ac:dyDescent="0.25">
      <c r="H7634" s="6"/>
    </row>
    <row r="7635" spans="8:8" x14ac:dyDescent="0.25">
      <c r="H7635" s="6"/>
    </row>
    <row r="7636" spans="8:8" x14ac:dyDescent="0.25">
      <c r="H7636" s="6"/>
    </row>
    <row r="7637" spans="8:8" x14ac:dyDescent="0.25">
      <c r="H7637" s="6"/>
    </row>
    <row r="7638" spans="8:8" x14ac:dyDescent="0.25">
      <c r="H7638" s="6"/>
    </row>
    <row r="7639" spans="8:8" x14ac:dyDescent="0.25">
      <c r="H7639" s="6"/>
    </row>
    <row r="7640" spans="8:8" x14ac:dyDescent="0.25">
      <c r="H7640" s="6"/>
    </row>
    <row r="7641" spans="8:8" x14ac:dyDescent="0.25">
      <c r="H7641" s="6"/>
    </row>
    <row r="7642" spans="8:8" x14ac:dyDescent="0.25">
      <c r="H7642" s="6"/>
    </row>
    <row r="7643" spans="8:8" x14ac:dyDescent="0.25">
      <c r="H7643" s="6"/>
    </row>
    <row r="7644" spans="8:8" x14ac:dyDescent="0.25">
      <c r="H7644" s="6"/>
    </row>
    <row r="7645" spans="8:8" x14ac:dyDescent="0.25">
      <c r="H7645" s="6"/>
    </row>
    <row r="7646" spans="8:8" x14ac:dyDescent="0.25">
      <c r="H7646" s="6"/>
    </row>
    <row r="7647" spans="8:8" x14ac:dyDescent="0.25">
      <c r="H7647" s="6"/>
    </row>
    <row r="7648" spans="8:8" x14ac:dyDescent="0.25">
      <c r="H7648" s="6"/>
    </row>
    <row r="7649" spans="8:8" x14ac:dyDescent="0.25">
      <c r="H7649" s="6"/>
    </row>
    <row r="7650" spans="8:8" x14ac:dyDescent="0.25">
      <c r="H7650" s="6"/>
    </row>
    <row r="7651" spans="8:8" x14ac:dyDescent="0.25">
      <c r="H7651" s="6"/>
    </row>
    <row r="7652" spans="8:8" x14ac:dyDescent="0.25">
      <c r="H7652" s="6"/>
    </row>
    <row r="7653" spans="8:8" x14ac:dyDescent="0.25">
      <c r="H7653" s="6"/>
    </row>
    <row r="7654" spans="8:8" x14ac:dyDescent="0.25">
      <c r="H7654" s="6"/>
    </row>
    <row r="7655" spans="8:8" x14ac:dyDescent="0.25">
      <c r="H7655" s="6"/>
    </row>
    <row r="7656" spans="8:8" x14ac:dyDescent="0.25">
      <c r="H7656" s="6"/>
    </row>
    <row r="7657" spans="8:8" x14ac:dyDescent="0.25">
      <c r="H7657" s="6"/>
    </row>
    <row r="7658" spans="8:8" x14ac:dyDescent="0.25">
      <c r="H7658" s="6"/>
    </row>
    <row r="7659" spans="8:8" x14ac:dyDescent="0.25">
      <c r="H7659" s="6"/>
    </row>
    <row r="7660" spans="8:8" x14ac:dyDescent="0.25">
      <c r="H7660" s="6"/>
    </row>
    <row r="7661" spans="8:8" x14ac:dyDescent="0.25">
      <c r="H7661" s="6"/>
    </row>
    <row r="7662" spans="8:8" x14ac:dyDescent="0.25">
      <c r="H7662" s="6"/>
    </row>
    <row r="7663" spans="8:8" x14ac:dyDescent="0.25">
      <c r="H7663" s="6"/>
    </row>
    <row r="7664" spans="8:8" x14ac:dyDescent="0.25">
      <c r="H7664" s="6"/>
    </row>
    <row r="7665" spans="8:8" x14ac:dyDescent="0.25">
      <c r="H7665" s="6"/>
    </row>
    <row r="7666" spans="8:8" x14ac:dyDescent="0.25">
      <c r="H7666" s="6"/>
    </row>
    <row r="7667" spans="8:8" x14ac:dyDescent="0.25">
      <c r="H7667" s="6"/>
    </row>
    <row r="7668" spans="8:8" x14ac:dyDescent="0.25">
      <c r="H7668" s="6"/>
    </row>
    <row r="7669" spans="8:8" x14ac:dyDescent="0.25">
      <c r="H7669" s="6"/>
    </row>
    <row r="7670" spans="8:8" x14ac:dyDescent="0.25">
      <c r="H7670" s="6"/>
    </row>
    <row r="7671" spans="8:8" x14ac:dyDescent="0.25">
      <c r="H7671" s="6"/>
    </row>
    <row r="7672" spans="8:8" x14ac:dyDescent="0.25">
      <c r="H7672" s="6"/>
    </row>
    <row r="7673" spans="8:8" x14ac:dyDescent="0.25">
      <c r="H7673" s="6"/>
    </row>
    <row r="7674" spans="8:8" x14ac:dyDescent="0.25">
      <c r="H7674" s="6"/>
    </row>
    <row r="7675" spans="8:8" x14ac:dyDescent="0.25">
      <c r="H7675" s="6"/>
    </row>
    <row r="7676" spans="8:8" x14ac:dyDescent="0.25">
      <c r="H7676" s="6"/>
    </row>
    <row r="7677" spans="8:8" x14ac:dyDescent="0.25">
      <c r="H7677" s="6"/>
    </row>
    <row r="7678" spans="8:8" x14ac:dyDescent="0.25">
      <c r="H7678" s="6"/>
    </row>
    <row r="7679" spans="8:8" x14ac:dyDescent="0.25">
      <c r="H7679" s="6"/>
    </row>
    <row r="7680" spans="8:8" x14ac:dyDescent="0.25">
      <c r="H7680" s="6"/>
    </row>
    <row r="7681" spans="8:8" x14ac:dyDescent="0.25">
      <c r="H7681" s="6"/>
    </row>
    <row r="7682" spans="8:8" x14ac:dyDescent="0.25">
      <c r="H7682" s="6"/>
    </row>
    <row r="7683" spans="8:8" x14ac:dyDescent="0.25">
      <c r="H7683" s="6"/>
    </row>
    <row r="7684" spans="8:8" x14ac:dyDescent="0.25">
      <c r="H7684" s="6"/>
    </row>
    <row r="7685" spans="8:8" x14ac:dyDescent="0.25">
      <c r="H7685" s="6"/>
    </row>
    <row r="7686" spans="8:8" x14ac:dyDescent="0.25">
      <c r="H7686" s="6"/>
    </row>
    <row r="7687" spans="8:8" x14ac:dyDescent="0.25">
      <c r="H7687" s="6"/>
    </row>
    <row r="7688" spans="8:8" x14ac:dyDescent="0.25">
      <c r="H7688" s="6"/>
    </row>
    <row r="7689" spans="8:8" x14ac:dyDescent="0.25">
      <c r="H7689" s="6"/>
    </row>
    <row r="7690" spans="8:8" x14ac:dyDescent="0.25">
      <c r="H7690" s="6"/>
    </row>
    <row r="7691" spans="8:8" x14ac:dyDescent="0.25">
      <c r="H7691" s="6"/>
    </row>
    <row r="7692" spans="8:8" x14ac:dyDescent="0.25">
      <c r="H7692" s="6"/>
    </row>
    <row r="7693" spans="8:8" x14ac:dyDescent="0.25">
      <c r="H7693" s="6"/>
    </row>
    <row r="7694" spans="8:8" x14ac:dyDescent="0.25">
      <c r="H7694" s="6"/>
    </row>
    <row r="7695" spans="8:8" x14ac:dyDescent="0.25">
      <c r="H7695" s="6"/>
    </row>
    <row r="7696" spans="8:8" x14ac:dyDescent="0.25">
      <c r="H7696" s="6"/>
    </row>
    <row r="7697" spans="8:8" x14ac:dyDescent="0.25">
      <c r="H7697" s="6"/>
    </row>
    <row r="7698" spans="8:8" x14ac:dyDescent="0.25">
      <c r="H7698" s="6"/>
    </row>
    <row r="7699" spans="8:8" x14ac:dyDescent="0.25">
      <c r="H7699" s="6"/>
    </row>
    <row r="7700" spans="8:8" x14ac:dyDescent="0.25">
      <c r="H7700" s="6"/>
    </row>
    <row r="7701" spans="8:8" x14ac:dyDescent="0.25">
      <c r="H7701" s="6"/>
    </row>
    <row r="7702" spans="8:8" x14ac:dyDescent="0.25">
      <c r="H7702" s="6"/>
    </row>
    <row r="7703" spans="8:8" x14ac:dyDescent="0.25">
      <c r="H7703" s="6"/>
    </row>
    <row r="7704" spans="8:8" x14ac:dyDescent="0.25">
      <c r="H7704" s="6"/>
    </row>
    <row r="7705" spans="8:8" x14ac:dyDescent="0.25">
      <c r="H7705" s="6"/>
    </row>
    <row r="7706" spans="8:8" x14ac:dyDescent="0.25">
      <c r="H7706" s="6"/>
    </row>
    <row r="7707" spans="8:8" x14ac:dyDescent="0.25">
      <c r="H7707" s="6"/>
    </row>
    <row r="7708" spans="8:8" x14ac:dyDescent="0.25">
      <c r="H7708" s="6"/>
    </row>
    <row r="7709" spans="8:8" x14ac:dyDescent="0.25">
      <c r="H7709" s="6"/>
    </row>
    <row r="7710" spans="8:8" x14ac:dyDescent="0.25">
      <c r="H7710" s="6"/>
    </row>
    <row r="7711" spans="8:8" x14ac:dyDescent="0.25">
      <c r="H7711" s="6"/>
    </row>
    <row r="7712" spans="8:8" x14ac:dyDescent="0.25">
      <c r="H7712" s="6"/>
    </row>
    <row r="7713" spans="8:8" x14ac:dyDescent="0.25">
      <c r="H7713" s="6"/>
    </row>
    <row r="7714" spans="8:8" x14ac:dyDescent="0.25">
      <c r="H7714" s="6"/>
    </row>
    <row r="7715" spans="8:8" x14ac:dyDescent="0.25">
      <c r="H7715" s="6"/>
    </row>
    <row r="7716" spans="8:8" x14ac:dyDescent="0.25">
      <c r="H7716" s="6"/>
    </row>
    <row r="7717" spans="8:8" x14ac:dyDescent="0.25">
      <c r="H7717" s="6"/>
    </row>
    <row r="7718" spans="8:8" x14ac:dyDescent="0.25">
      <c r="H7718" s="6"/>
    </row>
    <row r="7719" spans="8:8" x14ac:dyDescent="0.25">
      <c r="H7719" s="6"/>
    </row>
    <row r="7720" spans="8:8" x14ac:dyDescent="0.25">
      <c r="H7720" s="6"/>
    </row>
    <row r="7721" spans="8:8" x14ac:dyDescent="0.25">
      <c r="H7721" s="6"/>
    </row>
    <row r="7722" spans="8:8" x14ac:dyDescent="0.25">
      <c r="H7722" s="6"/>
    </row>
    <row r="7723" spans="8:8" x14ac:dyDescent="0.25">
      <c r="H7723" s="6"/>
    </row>
    <row r="7724" spans="8:8" x14ac:dyDescent="0.25">
      <c r="H7724" s="6"/>
    </row>
    <row r="7725" spans="8:8" x14ac:dyDescent="0.25">
      <c r="H7725" s="6"/>
    </row>
    <row r="7726" spans="8:8" x14ac:dyDescent="0.25">
      <c r="H7726" s="6"/>
    </row>
    <row r="7727" spans="8:8" x14ac:dyDescent="0.25">
      <c r="H7727" s="6"/>
    </row>
    <row r="7728" spans="8:8" x14ac:dyDescent="0.25">
      <c r="H7728" s="6"/>
    </row>
    <row r="7729" spans="8:8" x14ac:dyDescent="0.25">
      <c r="H7729" s="6"/>
    </row>
    <row r="7730" spans="8:8" x14ac:dyDescent="0.25">
      <c r="H7730" s="6"/>
    </row>
    <row r="7731" spans="8:8" x14ac:dyDescent="0.25">
      <c r="H7731" s="6"/>
    </row>
    <row r="7732" spans="8:8" x14ac:dyDescent="0.25">
      <c r="H7732" s="6"/>
    </row>
    <row r="7733" spans="8:8" x14ac:dyDescent="0.25">
      <c r="H7733" s="6"/>
    </row>
    <row r="7734" spans="8:8" x14ac:dyDescent="0.25">
      <c r="H7734" s="6"/>
    </row>
    <row r="7735" spans="8:8" x14ac:dyDescent="0.25">
      <c r="H7735" s="6"/>
    </row>
    <row r="7736" spans="8:8" x14ac:dyDescent="0.25">
      <c r="H7736" s="6"/>
    </row>
    <row r="7737" spans="8:8" x14ac:dyDescent="0.25">
      <c r="H7737" s="6"/>
    </row>
    <row r="7738" spans="8:8" x14ac:dyDescent="0.25">
      <c r="H7738" s="6"/>
    </row>
    <row r="7739" spans="8:8" x14ac:dyDescent="0.25">
      <c r="H7739" s="6"/>
    </row>
    <row r="7740" spans="8:8" x14ac:dyDescent="0.25">
      <c r="H7740" s="6"/>
    </row>
    <row r="7741" spans="8:8" x14ac:dyDescent="0.25">
      <c r="H7741" s="6"/>
    </row>
    <row r="7742" spans="8:8" x14ac:dyDescent="0.25">
      <c r="H7742" s="6"/>
    </row>
    <row r="7743" spans="8:8" x14ac:dyDescent="0.25">
      <c r="H7743" s="6"/>
    </row>
    <row r="7744" spans="8:8" x14ac:dyDescent="0.25">
      <c r="H7744" s="6"/>
    </row>
    <row r="7745" spans="8:8" x14ac:dyDescent="0.25">
      <c r="H7745" s="6"/>
    </row>
    <row r="7746" spans="8:8" x14ac:dyDescent="0.25">
      <c r="H7746" s="6"/>
    </row>
    <row r="7747" spans="8:8" x14ac:dyDescent="0.25">
      <c r="H7747" s="6"/>
    </row>
    <row r="7748" spans="8:8" x14ac:dyDescent="0.25">
      <c r="H7748" s="6"/>
    </row>
    <row r="7749" spans="8:8" x14ac:dyDescent="0.25">
      <c r="H7749" s="6"/>
    </row>
    <row r="7750" spans="8:8" x14ac:dyDescent="0.25">
      <c r="H7750" s="6"/>
    </row>
    <row r="7751" spans="8:8" x14ac:dyDescent="0.25">
      <c r="H7751" s="6"/>
    </row>
    <row r="7752" spans="8:8" x14ac:dyDescent="0.25">
      <c r="H7752" s="6"/>
    </row>
    <row r="7753" spans="8:8" x14ac:dyDescent="0.25">
      <c r="H7753" s="6"/>
    </row>
    <row r="7754" spans="8:8" x14ac:dyDescent="0.25">
      <c r="H7754" s="6"/>
    </row>
    <row r="7755" spans="8:8" x14ac:dyDescent="0.25">
      <c r="H7755" s="6"/>
    </row>
    <row r="7756" spans="8:8" x14ac:dyDescent="0.25">
      <c r="H7756" s="6"/>
    </row>
    <row r="7757" spans="8:8" x14ac:dyDescent="0.25">
      <c r="H7757" s="6"/>
    </row>
    <row r="7758" spans="8:8" x14ac:dyDescent="0.25">
      <c r="H7758" s="6"/>
    </row>
    <row r="7759" spans="8:8" x14ac:dyDescent="0.25">
      <c r="H7759" s="6"/>
    </row>
    <row r="7760" spans="8:8" x14ac:dyDescent="0.25">
      <c r="H7760" s="6"/>
    </row>
    <row r="7761" spans="8:8" x14ac:dyDescent="0.25">
      <c r="H7761" s="6"/>
    </row>
    <row r="7762" spans="8:8" x14ac:dyDescent="0.25">
      <c r="H7762" s="6"/>
    </row>
    <row r="7763" spans="8:8" x14ac:dyDescent="0.25">
      <c r="H7763" s="6"/>
    </row>
    <row r="7764" spans="8:8" x14ac:dyDescent="0.25">
      <c r="H7764" s="6"/>
    </row>
    <row r="7765" spans="8:8" x14ac:dyDescent="0.25">
      <c r="H7765" s="6"/>
    </row>
    <row r="7766" spans="8:8" x14ac:dyDescent="0.25">
      <c r="H7766" s="6"/>
    </row>
    <row r="7767" spans="8:8" x14ac:dyDescent="0.25">
      <c r="H7767" s="6"/>
    </row>
    <row r="7768" spans="8:8" x14ac:dyDescent="0.25">
      <c r="H7768" s="6"/>
    </row>
    <row r="7769" spans="8:8" x14ac:dyDescent="0.25">
      <c r="H7769" s="6"/>
    </row>
    <row r="7770" spans="8:8" x14ac:dyDescent="0.25">
      <c r="H7770" s="6"/>
    </row>
    <row r="7771" spans="8:8" x14ac:dyDescent="0.25">
      <c r="H7771" s="6"/>
    </row>
    <row r="7772" spans="8:8" x14ac:dyDescent="0.25">
      <c r="H7772" s="6"/>
    </row>
    <row r="7773" spans="8:8" x14ac:dyDescent="0.25">
      <c r="H7773" s="6"/>
    </row>
    <row r="7774" spans="8:8" x14ac:dyDescent="0.25">
      <c r="H7774" s="6"/>
    </row>
    <row r="7775" spans="8:8" x14ac:dyDescent="0.25">
      <c r="H7775" s="6"/>
    </row>
    <row r="7776" spans="8:8" x14ac:dyDescent="0.25">
      <c r="H7776" s="6"/>
    </row>
    <row r="7777" spans="8:8" x14ac:dyDescent="0.25">
      <c r="H7777" s="6"/>
    </row>
    <row r="7778" spans="8:8" x14ac:dyDescent="0.25">
      <c r="H7778" s="6"/>
    </row>
    <row r="7779" spans="8:8" x14ac:dyDescent="0.25">
      <c r="H7779" s="6"/>
    </row>
    <row r="7780" spans="8:8" x14ac:dyDescent="0.25">
      <c r="H7780" s="6"/>
    </row>
    <row r="7781" spans="8:8" x14ac:dyDescent="0.25">
      <c r="H7781" s="6"/>
    </row>
    <row r="7782" spans="8:8" x14ac:dyDescent="0.25">
      <c r="H7782" s="6"/>
    </row>
    <row r="7783" spans="8:8" x14ac:dyDescent="0.25">
      <c r="H7783" s="6"/>
    </row>
    <row r="7784" spans="8:8" x14ac:dyDescent="0.25">
      <c r="H7784" s="6"/>
    </row>
    <row r="7785" spans="8:8" x14ac:dyDescent="0.25">
      <c r="H7785" s="6"/>
    </row>
    <row r="7786" spans="8:8" x14ac:dyDescent="0.25">
      <c r="H7786" s="6"/>
    </row>
    <row r="7787" spans="8:8" x14ac:dyDescent="0.25">
      <c r="H7787" s="6"/>
    </row>
    <row r="7788" spans="8:8" x14ac:dyDescent="0.25">
      <c r="H7788" s="6"/>
    </row>
    <row r="7789" spans="8:8" x14ac:dyDescent="0.25">
      <c r="H7789" s="6"/>
    </row>
    <row r="7790" spans="8:8" x14ac:dyDescent="0.25">
      <c r="H7790" s="6"/>
    </row>
    <row r="7791" spans="8:8" x14ac:dyDescent="0.25">
      <c r="H7791" s="6"/>
    </row>
    <row r="7792" spans="8:8" x14ac:dyDescent="0.25">
      <c r="H7792" s="6"/>
    </row>
    <row r="7793" spans="8:8" x14ac:dyDescent="0.25">
      <c r="H7793" s="6"/>
    </row>
    <row r="7794" spans="8:8" x14ac:dyDescent="0.25">
      <c r="H7794" s="6"/>
    </row>
    <row r="7795" spans="8:8" x14ac:dyDescent="0.25">
      <c r="H7795" s="6"/>
    </row>
    <row r="7796" spans="8:8" x14ac:dyDescent="0.25">
      <c r="H7796" s="6"/>
    </row>
    <row r="7797" spans="8:8" x14ac:dyDescent="0.25">
      <c r="H7797" s="6"/>
    </row>
    <row r="7798" spans="8:8" x14ac:dyDescent="0.25">
      <c r="H7798" s="6"/>
    </row>
    <row r="7799" spans="8:8" x14ac:dyDescent="0.25">
      <c r="H7799" s="6"/>
    </row>
    <row r="7800" spans="8:8" x14ac:dyDescent="0.25">
      <c r="H7800" s="6"/>
    </row>
    <row r="7801" spans="8:8" x14ac:dyDescent="0.25">
      <c r="H7801" s="6"/>
    </row>
    <row r="7802" spans="8:8" x14ac:dyDescent="0.25">
      <c r="H7802" s="6"/>
    </row>
    <row r="7803" spans="8:8" x14ac:dyDescent="0.25">
      <c r="H7803" s="6"/>
    </row>
    <row r="7804" spans="8:8" x14ac:dyDescent="0.25">
      <c r="H7804" s="6"/>
    </row>
    <row r="7805" spans="8:8" x14ac:dyDescent="0.25">
      <c r="H7805" s="6"/>
    </row>
    <row r="7806" spans="8:8" x14ac:dyDescent="0.25">
      <c r="H7806" s="6"/>
    </row>
    <row r="7807" spans="8:8" x14ac:dyDescent="0.25">
      <c r="H7807" s="6"/>
    </row>
    <row r="7808" spans="8:8" x14ac:dyDescent="0.25">
      <c r="H7808" s="6"/>
    </row>
    <row r="7809" spans="8:8" x14ac:dyDescent="0.25">
      <c r="H7809" s="6"/>
    </row>
    <row r="7810" spans="8:8" x14ac:dyDescent="0.25">
      <c r="H7810" s="6"/>
    </row>
    <row r="7811" spans="8:8" x14ac:dyDescent="0.25">
      <c r="H7811" s="6"/>
    </row>
    <row r="7812" spans="8:8" x14ac:dyDescent="0.25">
      <c r="H7812" s="6"/>
    </row>
    <row r="7813" spans="8:8" x14ac:dyDescent="0.25">
      <c r="H7813" s="6"/>
    </row>
    <row r="7814" spans="8:8" x14ac:dyDescent="0.25">
      <c r="H7814" s="6"/>
    </row>
    <row r="7815" spans="8:8" x14ac:dyDescent="0.25">
      <c r="H7815" s="6"/>
    </row>
    <row r="7816" spans="8:8" x14ac:dyDescent="0.25">
      <c r="H7816" s="6"/>
    </row>
    <row r="7817" spans="8:8" x14ac:dyDescent="0.25">
      <c r="H7817" s="6"/>
    </row>
    <row r="7818" spans="8:8" x14ac:dyDescent="0.25">
      <c r="H7818" s="6"/>
    </row>
    <row r="7819" spans="8:8" x14ac:dyDescent="0.25">
      <c r="H7819" s="6"/>
    </row>
    <row r="7820" spans="8:8" x14ac:dyDescent="0.25">
      <c r="H7820" s="6"/>
    </row>
    <row r="7821" spans="8:8" x14ac:dyDescent="0.25">
      <c r="H7821" s="6"/>
    </row>
    <row r="7822" spans="8:8" x14ac:dyDescent="0.25">
      <c r="H7822" s="6"/>
    </row>
    <row r="7823" spans="8:8" x14ac:dyDescent="0.25">
      <c r="H7823" s="6"/>
    </row>
    <row r="7824" spans="8:8" x14ac:dyDescent="0.25">
      <c r="H7824" s="6"/>
    </row>
    <row r="7825" spans="8:8" x14ac:dyDescent="0.25">
      <c r="H7825" s="6"/>
    </row>
    <row r="7826" spans="8:8" x14ac:dyDescent="0.25">
      <c r="H7826" s="6"/>
    </row>
    <row r="7827" spans="8:8" x14ac:dyDescent="0.25">
      <c r="H7827" s="6"/>
    </row>
    <row r="7828" spans="8:8" x14ac:dyDescent="0.25">
      <c r="H7828" s="6"/>
    </row>
    <row r="7829" spans="8:8" x14ac:dyDescent="0.25">
      <c r="H7829" s="6"/>
    </row>
    <row r="7830" spans="8:8" x14ac:dyDescent="0.25">
      <c r="H7830" s="6"/>
    </row>
    <row r="7831" spans="8:8" x14ac:dyDescent="0.25">
      <c r="H7831" s="6"/>
    </row>
    <row r="7832" spans="8:8" x14ac:dyDescent="0.25">
      <c r="H7832" s="6"/>
    </row>
    <row r="7833" spans="8:8" x14ac:dyDescent="0.25">
      <c r="H7833" s="6"/>
    </row>
    <row r="7834" spans="8:8" x14ac:dyDescent="0.25">
      <c r="H7834" s="6"/>
    </row>
    <row r="7835" spans="8:8" x14ac:dyDescent="0.25">
      <c r="H7835" s="6"/>
    </row>
    <row r="7836" spans="8:8" x14ac:dyDescent="0.25">
      <c r="H7836" s="6"/>
    </row>
    <row r="7837" spans="8:8" x14ac:dyDescent="0.25">
      <c r="H7837" s="6"/>
    </row>
    <row r="7838" spans="8:8" x14ac:dyDescent="0.25">
      <c r="H7838" s="6"/>
    </row>
    <row r="7839" spans="8:8" x14ac:dyDescent="0.25">
      <c r="H7839" s="6"/>
    </row>
    <row r="7840" spans="8:8" x14ac:dyDescent="0.25">
      <c r="H7840" s="6"/>
    </row>
    <row r="7841" spans="8:8" x14ac:dyDescent="0.25">
      <c r="H7841" s="6"/>
    </row>
    <row r="7842" spans="8:8" x14ac:dyDescent="0.25">
      <c r="H7842" s="6"/>
    </row>
    <row r="7843" spans="8:8" x14ac:dyDescent="0.25">
      <c r="H7843" s="6"/>
    </row>
    <row r="7844" spans="8:8" x14ac:dyDescent="0.25">
      <c r="H7844" s="6"/>
    </row>
    <row r="7845" spans="8:8" x14ac:dyDescent="0.25">
      <c r="H7845" s="6"/>
    </row>
    <row r="7846" spans="8:8" x14ac:dyDescent="0.25">
      <c r="H7846" s="6"/>
    </row>
    <row r="7847" spans="8:8" x14ac:dyDescent="0.25">
      <c r="H7847" s="6"/>
    </row>
    <row r="7848" spans="8:8" x14ac:dyDescent="0.25">
      <c r="H7848" s="6"/>
    </row>
    <row r="7849" spans="8:8" x14ac:dyDescent="0.25">
      <c r="H7849" s="6"/>
    </row>
    <row r="7850" spans="8:8" x14ac:dyDescent="0.25">
      <c r="H7850" s="6"/>
    </row>
    <row r="7851" spans="8:8" x14ac:dyDescent="0.25">
      <c r="H7851" s="6"/>
    </row>
    <row r="7852" spans="8:8" x14ac:dyDescent="0.25">
      <c r="H7852" s="6"/>
    </row>
    <row r="7853" spans="8:8" x14ac:dyDescent="0.25">
      <c r="H7853" s="6"/>
    </row>
    <row r="7854" spans="8:8" x14ac:dyDescent="0.25">
      <c r="H7854" s="6"/>
    </row>
    <row r="7855" spans="8:8" x14ac:dyDescent="0.25">
      <c r="H7855" s="6"/>
    </row>
    <row r="7856" spans="8:8" x14ac:dyDescent="0.25">
      <c r="H7856" s="6"/>
    </row>
    <row r="7857" spans="8:8" x14ac:dyDescent="0.25">
      <c r="H7857" s="6"/>
    </row>
    <row r="7858" spans="8:8" x14ac:dyDescent="0.25">
      <c r="H7858" s="6"/>
    </row>
    <row r="7859" spans="8:8" x14ac:dyDescent="0.25">
      <c r="H7859" s="6"/>
    </row>
    <row r="7860" spans="8:8" x14ac:dyDescent="0.25">
      <c r="H7860" s="6"/>
    </row>
    <row r="7861" spans="8:8" x14ac:dyDescent="0.25">
      <c r="H7861" s="6"/>
    </row>
    <row r="7862" spans="8:8" x14ac:dyDescent="0.25">
      <c r="H7862" s="6"/>
    </row>
    <row r="7863" spans="8:8" x14ac:dyDescent="0.25">
      <c r="H7863" s="6"/>
    </row>
    <row r="7864" spans="8:8" x14ac:dyDescent="0.25">
      <c r="H7864" s="6"/>
    </row>
    <row r="7865" spans="8:8" x14ac:dyDescent="0.25">
      <c r="H7865" s="6"/>
    </row>
    <row r="7866" spans="8:8" x14ac:dyDescent="0.25">
      <c r="H7866" s="6"/>
    </row>
    <row r="7867" spans="8:8" x14ac:dyDescent="0.25">
      <c r="H7867" s="6"/>
    </row>
    <row r="7868" spans="8:8" x14ac:dyDescent="0.25">
      <c r="H7868" s="6"/>
    </row>
    <row r="7869" spans="8:8" x14ac:dyDescent="0.25">
      <c r="H7869" s="6"/>
    </row>
    <row r="7870" spans="8:8" x14ac:dyDescent="0.25">
      <c r="H7870" s="6"/>
    </row>
    <row r="7871" spans="8:8" x14ac:dyDescent="0.25">
      <c r="H7871" s="6"/>
    </row>
    <row r="7872" spans="8:8" x14ac:dyDescent="0.25">
      <c r="H7872" s="6"/>
    </row>
    <row r="7873" spans="8:8" x14ac:dyDescent="0.25">
      <c r="H7873" s="6"/>
    </row>
    <row r="7874" spans="8:8" x14ac:dyDescent="0.25">
      <c r="H7874" s="6"/>
    </row>
    <row r="7875" spans="8:8" x14ac:dyDescent="0.25">
      <c r="H7875" s="6"/>
    </row>
    <row r="7876" spans="8:8" x14ac:dyDescent="0.25">
      <c r="H7876" s="6"/>
    </row>
    <row r="7877" spans="8:8" x14ac:dyDescent="0.25">
      <c r="H7877" s="6"/>
    </row>
    <row r="7878" spans="8:8" x14ac:dyDescent="0.25">
      <c r="H7878" s="6"/>
    </row>
    <row r="7879" spans="8:8" x14ac:dyDescent="0.25">
      <c r="H7879" s="6"/>
    </row>
    <row r="7880" spans="8:8" x14ac:dyDescent="0.25">
      <c r="H7880" s="6"/>
    </row>
    <row r="7881" spans="8:8" x14ac:dyDescent="0.25">
      <c r="H7881" s="6"/>
    </row>
    <row r="7882" spans="8:8" x14ac:dyDescent="0.25">
      <c r="H7882" s="6"/>
    </row>
    <row r="7883" spans="8:8" x14ac:dyDescent="0.25">
      <c r="H7883" s="6"/>
    </row>
    <row r="7884" spans="8:8" x14ac:dyDescent="0.25">
      <c r="H7884" s="6"/>
    </row>
    <row r="7885" spans="8:8" x14ac:dyDescent="0.25">
      <c r="H7885" s="6"/>
    </row>
    <row r="7886" spans="8:8" x14ac:dyDescent="0.25">
      <c r="H7886" s="6"/>
    </row>
    <row r="7887" spans="8:8" x14ac:dyDescent="0.25">
      <c r="H7887" s="6"/>
    </row>
    <row r="7888" spans="8:8" x14ac:dyDescent="0.25">
      <c r="H7888" s="6"/>
    </row>
    <row r="7889" spans="8:8" x14ac:dyDescent="0.25">
      <c r="H7889" s="6"/>
    </row>
    <row r="7890" spans="8:8" x14ac:dyDescent="0.25">
      <c r="H7890" s="6"/>
    </row>
    <row r="7891" spans="8:8" x14ac:dyDescent="0.25">
      <c r="H7891" s="6"/>
    </row>
    <row r="7892" spans="8:8" x14ac:dyDescent="0.25">
      <c r="H7892" s="6"/>
    </row>
    <row r="7893" spans="8:8" x14ac:dyDescent="0.25">
      <c r="H7893" s="6"/>
    </row>
    <row r="7894" spans="8:8" x14ac:dyDescent="0.25">
      <c r="H7894" s="6"/>
    </row>
    <row r="7895" spans="8:8" x14ac:dyDescent="0.25">
      <c r="H7895" s="6"/>
    </row>
    <row r="7896" spans="8:8" x14ac:dyDescent="0.25">
      <c r="H7896" s="6"/>
    </row>
    <row r="7897" spans="8:8" x14ac:dyDescent="0.25">
      <c r="H7897" s="6"/>
    </row>
    <row r="7898" spans="8:8" x14ac:dyDescent="0.25">
      <c r="H7898" s="6"/>
    </row>
    <row r="7899" spans="8:8" x14ac:dyDescent="0.25">
      <c r="H7899" s="6"/>
    </row>
    <row r="7900" spans="8:8" x14ac:dyDescent="0.25">
      <c r="H7900" s="6"/>
    </row>
    <row r="7901" spans="8:8" x14ac:dyDescent="0.25">
      <c r="H7901" s="6"/>
    </row>
    <row r="7902" spans="8:8" x14ac:dyDescent="0.25">
      <c r="H7902" s="6"/>
    </row>
    <row r="7903" spans="8:8" x14ac:dyDescent="0.25">
      <c r="H7903" s="6"/>
    </row>
    <row r="7904" spans="8:8" x14ac:dyDescent="0.25">
      <c r="H7904" s="6"/>
    </row>
    <row r="7905" spans="8:8" x14ac:dyDescent="0.25">
      <c r="H7905" s="6"/>
    </row>
    <row r="7906" spans="8:8" x14ac:dyDescent="0.25">
      <c r="H7906" s="6"/>
    </row>
    <row r="7907" spans="8:8" x14ac:dyDescent="0.25">
      <c r="H7907" s="6"/>
    </row>
    <row r="7908" spans="8:8" x14ac:dyDescent="0.25">
      <c r="H7908" s="6"/>
    </row>
    <row r="7909" spans="8:8" x14ac:dyDescent="0.25">
      <c r="H7909" s="6"/>
    </row>
    <row r="7910" spans="8:8" x14ac:dyDescent="0.25">
      <c r="H7910" s="6"/>
    </row>
    <row r="7911" spans="8:8" x14ac:dyDescent="0.25">
      <c r="H7911" s="6"/>
    </row>
    <row r="7912" spans="8:8" x14ac:dyDescent="0.25">
      <c r="H7912" s="6"/>
    </row>
    <row r="7913" spans="8:8" x14ac:dyDescent="0.25">
      <c r="H7913" s="6"/>
    </row>
    <row r="7914" spans="8:8" x14ac:dyDescent="0.25">
      <c r="H7914" s="6"/>
    </row>
    <row r="7915" spans="8:8" x14ac:dyDescent="0.25">
      <c r="H7915" s="6"/>
    </row>
    <row r="7916" spans="8:8" x14ac:dyDescent="0.25">
      <c r="H7916" s="6"/>
    </row>
    <row r="7917" spans="8:8" x14ac:dyDescent="0.25">
      <c r="H7917" s="6"/>
    </row>
    <row r="7918" spans="8:8" x14ac:dyDescent="0.25">
      <c r="H7918" s="6"/>
    </row>
    <row r="7919" spans="8:8" x14ac:dyDescent="0.25">
      <c r="H7919" s="6"/>
    </row>
    <row r="7920" spans="8:8" x14ac:dyDescent="0.25">
      <c r="H7920" s="6"/>
    </row>
    <row r="7921" spans="8:8" x14ac:dyDescent="0.25">
      <c r="H7921" s="6"/>
    </row>
    <row r="7922" spans="8:8" x14ac:dyDescent="0.25">
      <c r="H7922" s="6"/>
    </row>
    <row r="7923" spans="8:8" x14ac:dyDescent="0.25">
      <c r="H7923" s="6"/>
    </row>
    <row r="7924" spans="8:8" x14ac:dyDescent="0.25">
      <c r="H7924" s="6"/>
    </row>
    <row r="7925" spans="8:8" x14ac:dyDescent="0.25">
      <c r="H7925" s="6"/>
    </row>
    <row r="7926" spans="8:8" x14ac:dyDescent="0.25">
      <c r="H7926" s="6"/>
    </row>
    <row r="7927" spans="8:8" x14ac:dyDescent="0.25">
      <c r="H7927" s="6"/>
    </row>
    <row r="7928" spans="8:8" x14ac:dyDescent="0.25">
      <c r="H7928" s="6"/>
    </row>
    <row r="7929" spans="8:8" x14ac:dyDescent="0.25">
      <c r="H7929" s="6"/>
    </row>
    <row r="7930" spans="8:8" x14ac:dyDescent="0.25">
      <c r="H7930" s="6"/>
    </row>
    <row r="7931" spans="8:8" x14ac:dyDescent="0.25">
      <c r="H7931" s="6"/>
    </row>
    <row r="7932" spans="8:8" x14ac:dyDescent="0.25">
      <c r="H7932" s="6"/>
    </row>
    <row r="7933" spans="8:8" x14ac:dyDescent="0.25">
      <c r="H7933" s="6"/>
    </row>
    <row r="7934" spans="8:8" x14ac:dyDescent="0.25">
      <c r="H7934" s="6"/>
    </row>
    <row r="7935" spans="8:8" x14ac:dyDescent="0.25">
      <c r="H7935" s="6"/>
    </row>
    <row r="7936" spans="8:8" x14ac:dyDescent="0.25">
      <c r="H7936" s="6"/>
    </row>
    <row r="7937" spans="8:8" x14ac:dyDescent="0.25">
      <c r="H7937" s="6"/>
    </row>
    <row r="7938" spans="8:8" x14ac:dyDescent="0.25">
      <c r="H7938" s="6"/>
    </row>
    <row r="7939" spans="8:8" x14ac:dyDescent="0.25">
      <c r="H7939" s="6"/>
    </row>
    <row r="7940" spans="8:8" x14ac:dyDescent="0.25">
      <c r="H7940" s="6"/>
    </row>
    <row r="7941" spans="8:8" x14ac:dyDescent="0.25">
      <c r="H7941" s="6"/>
    </row>
    <row r="7942" spans="8:8" x14ac:dyDescent="0.25">
      <c r="H7942" s="6"/>
    </row>
    <row r="7943" spans="8:8" x14ac:dyDescent="0.25">
      <c r="H7943" s="6"/>
    </row>
    <row r="7944" spans="8:8" x14ac:dyDescent="0.25">
      <c r="H7944" s="6"/>
    </row>
    <row r="7945" spans="8:8" x14ac:dyDescent="0.25">
      <c r="H7945" s="6"/>
    </row>
    <row r="7946" spans="8:8" x14ac:dyDescent="0.25">
      <c r="H7946" s="6"/>
    </row>
    <row r="7947" spans="8:8" x14ac:dyDescent="0.25">
      <c r="H7947" s="6"/>
    </row>
    <row r="7948" spans="8:8" x14ac:dyDescent="0.25">
      <c r="H7948" s="6"/>
    </row>
    <row r="7949" spans="8:8" x14ac:dyDescent="0.25">
      <c r="H7949" s="6"/>
    </row>
    <row r="7950" spans="8:8" x14ac:dyDescent="0.25">
      <c r="H7950" s="6"/>
    </row>
    <row r="7951" spans="8:8" x14ac:dyDescent="0.25">
      <c r="H7951" s="6"/>
    </row>
    <row r="7952" spans="8:8" x14ac:dyDescent="0.25">
      <c r="H7952" s="6"/>
    </row>
    <row r="7953" spans="8:8" x14ac:dyDescent="0.25">
      <c r="H7953" s="6"/>
    </row>
    <row r="7954" spans="8:8" x14ac:dyDescent="0.25">
      <c r="H7954" s="6"/>
    </row>
    <row r="7955" spans="8:8" x14ac:dyDescent="0.25">
      <c r="H7955" s="6"/>
    </row>
    <row r="7956" spans="8:8" x14ac:dyDescent="0.25">
      <c r="H7956" s="6"/>
    </row>
    <row r="7957" spans="8:8" x14ac:dyDescent="0.25">
      <c r="H7957" s="6"/>
    </row>
    <row r="7958" spans="8:8" x14ac:dyDescent="0.25">
      <c r="H7958" s="6"/>
    </row>
    <row r="7959" spans="8:8" x14ac:dyDescent="0.25">
      <c r="H7959" s="6"/>
    </row>
    <row r="7960" spans="8:8" x14ac:dyDescent="0.25">
      <c r="H7960" s="6"/>
    </row>
    <row r="7961" spans="8:8" x14ac:dyDescent="0.25">
      <c r="H7961" s="6"/>
    </row>
    <row r="7962" spans="8:8" x14ac:dyDescent="0.25">
      <c r="H7962" s="6"/>
    </row>
    <row r="7963" spans="8:8" x14ac:dyDescent="0.25">
      <c r="H7963" s="6"/>
    </row>
    <row r="7964" spans="8:8" x14ac:dyDescent="0.25">
      <c r="H7964" s="6"/>
    </row>
    <row r="7965" spans="8:8" x14ac:dyDescent="0.25">
      <c r="H7965" s="6"/>
    </row>
    <row r="7966" spans="8:8" x14ac:dyDescent="0.25">
      <c r="H7966" s="6"/>
    </row>
    <row r="7967" spans="8:8" x14ac:dyDescent="0.25">
      <c r="H7967" s="6"/>
    </row>
    <row r="7968" spans="8:8" x14ac:dyDescent="0.25">
      <c r="H7968" s="6"/>
    </row>
    <row r="7969" spans="8:8" x14ac:dyDescent="0.25">
      <c r="H7969" s="6"/>
    </row>
    <row r="7970" spans="8:8" x14ac:dyDescent="0.25">
      <c r="H7970" s="6"/>
    </row>
    <row r="7971" spans="8:8" x14ac:dyDescent="0.25">
      <c r="H7971" s="6"/>
    </row>
    <row r="7972" spans="8:8" x14ac:dyDescent="0.25">
      <c r="H7972" s="6"/>
    </row>
    <row r="7973" spans="8:8" x14ac:dyDescent="0.25">
      <c r="H7973" s="6"/>
    </row>
    <row r="7974" spans="8:8" x14ac:dyDescent="0.25">
      <c r="H7974" s="6"/>
    </row>
    <row r="7975" spans="8:8" x14ac:dyDescent="0.25">
      <c r="H7975" s="6"/>
    </row>
    <row r="7976" spans="8:8" x14ac:dyDescent="0.25">
      <c r="H7976" s="6"/>
    </row>
    <row r="7977" spans="8:8" x14ac:dyDescent="0.25">
      <c r="H7977" s="6"/>
    </row>
    <row r="7978" spans="8:8" x14ac:dyDescent="0.25">
      <c r="H7978" s="6"/>
    </row>
    <row r="7979" spans="8:8" x14ac:dyDescent="0.25">
      <c r="H7979" s="6"/>
    </row>
    <row r="7980" spans="8:8" x14ac:dyDescent="0.25">
      <c r="H7980" s="6"/>
    </row>
    <row r="7981" spans="8:8" x14ac:dyDescent="0.25">
      <c r="H7981" s="6"/>
    </row>
    <row r="7982" spans="8:8" x14ac:dyDescent="0.25">
      <c r="H7982" s="6"/>
    </row>
    <row r="7983" spans="8:8" x14ac:dyDescent="0.25">
      <c r="H7983" s="6"/>
    </row>
    <row r="7984" spans="8:8" x14ac:dyDescent="0.25">
      <c r="H7984" s="6"/>
    </row>
    <row r="7985" spans="8:8" x14ac:dyDescent="0.25">
      <c r="H7985" s="6"/>
    </row>
    <row r="7986" spans="8:8" x14ac:dyDescent="0.25">
      <c r="H7986" s="6"/>
    </row>
    <row r="7987" spans="8:8" x14ac:dyDescent="0.25">
      <c r="H7987" s="6"/>
    </row>
    <row r="7988" spans="8:8" x14ac:dyDescent="0.25">
      <c r="H7988" s="6"/>
    </row>
    <row r="7989" spans="8:8" x14ac:dyDescent="0.25">
      <c r="H7989" s="6"/>
    </row>
    <row r="7990" spans="8:8" x14ac:dyDescent="0.25">
      <c r="H7990" s="6"/>
    </row>
    <row r="7991" spans="8:8" x14ac:dyDescent="0.25">
      <c r="H7991" s="6"/>
    </row>
    <row r="7992" spans="8:8" x14ac:dyDescent="0.25">
      <c r="H7992" s="6"/>
    </row>
    <row r="7993" spans="8:8" x14ac:dyDescent="0.25">
      <c r="H7993" s="6"/>
    </row>
    <row r="7994" spans="8:8" x14ac:dyDescent="0.25">
      <c r="H7994" s="6"/>
    </row>
    <row r="7995" spans="8:8" x14ac:dyDescent="0.25">
      <c r="H7995" s="6"/>
    </row>
    <row r="7996" spans="8:8" x14ac:dyDescent="0.25">
      <c r="H7996" s="6"/>
    </row>
    <row r="7997" spans="8:8" x14ac:dyDescent="0.25">
      <c r="H7997" s="6"/>
    </row>
    <row r="7998" spans="8:8" x14ac:dyDescent="0.25">
      <c r="H7998" s="6"/>
    </row>
    <row r="7999" spans="8:8" x14ac:dyDescent="0.25">
      <c r="H7999" s="6"/>
    </row>
    <row r="8000" spans="8:8" x14ac:dyDescent="0.25">
      <c r="H8000" s="6"/>
    </row>
    <row r="8001" spans="8:8" x14ac:dyDescent="0.25">
      <c r="H8001" s="6"/>
    </row>
    <row r="8002" spans="8:8" x14ac:dyDescent="0.25">
      <c r="H8002" s="6"/>
    </row>
    <row r="8003" spans="8:8" x14ac:dyDescent="0.25">
      <c r="H8003" s="6"/>
    </row>
    <row r="8004" spans="8:8" x14ac:dyDescent="0.25">
      <c r="H8004" s="6"/>
    </row>
    <row r="8005" spans="8:8" x14ac:dyDescent="0.25">
      <c r="H8005" s="6"/>
    </row>
    <row r="8006" spans="8:8" x14ac:dyDescent="0.25">
      <c r="H8006" s="6"/>
    </row>
    <row r="8007" spans="8:8" x14ac:dyDescent="0.25">
      <c r="H8007" s="6"/>
    </row>
    <row r="8008" spans="8:8" x14ac:dyDescent="0.25">
      <c r="H8008" s="6"/>
    </row>
    <row r="8009" spans="8:8" x14ac:dyDescent="0.25">
      <c r="H8009" s="6"/>
    </row>
    <row r="8010" spans="8:8" x14ac:dyDescent="0.25">
      <c r="H8010" s="6"/>
    </row>
    <row r="8011" spans="8:8" x14ac:dyDescent="0.25">
      <c r="H8011" s="6"/>
    </row>
    <row r="8012" spans="8:8" x14ac:dyDescent="0.25">
      <c r="H8012" s="6"/>
    </row>
    <row r="8013" spans="8:8" x14ac:dyDescent="0.25">
      <c r="H8013" s="6"/>
    </row>
    <row r="8014" spans="8:8" x14ac:dyDescent="0.25">
      <c r="H8014" s="6"/>
    </row>
    <row r="8015" spans="8:8" x14ac:dyDescent="0.25">
      <c r="H8015" s="6"/>
    </row>
    <row r="8016" spans="8:8" x14ac:dyDescent="0.25">
      <c r="H8016" s="6"/>
    </row>
    <row r="8017" spans="8:8" x14ac:dyDescent="0.25">
      <c r="H8017" s="6"/>
    </row>
    <row r="8018" spans="8:8" x14ac:dyDescent="0.25">
      <c r="H8018" s="6"/>
    </row>
    <row r="8019" spans="8:8" x14ac:dyDescent="0.25">
      <c r="H8019" s="6"/>
    </row>
    <row r="8020" spans="8:8" x14ac:dyDescent="0.25">
      <c r="H8020" s="6"/>
    </row>
    <row r="8021" spans="8:8" x14ac:dyDescent="0.25">
      <c r="H8021" s="6"/>
    </row>
    <row r="8022" spans="8:8" x14ac:dyDescent="0.25">
      <c r="H8022" s="6"/>
    </row>
    <row r="8023" spans="8:8" x14ac:dyDescent="0.25">
      <c r="H8023" s="6"/>
    </row>
    <row r="8024" spans="8:8" x14ac:dyDescent="0.25">
      <c r="H8024" s="6"/>
    </row>
    <row r="8025" spans="8:8" x14ac:dyDescent="0.25">
      <c r="H8025" s="6"/>
    </row>
    <row r="8026" spans="8:8" x14ac:dyDescent="0.25">
      <c r="H8026" s="6"/>
    </row>
    <row r="8027" spans="8:8" x14ac:dyDescent="0.25">
      <c r="H8027" s="6"/>
    </row>
    <row r="8028" spans="8:8" x14ac:dyDescent="0.25">
      <c r="H8028" s="6"/>
    </row>
    <row r="8029" spans="8:8" x14ac:dyDescent="0.25">
      <c r="H8029" s="6"/>
    </row>
    <row r="8030" spans="8:8" x14ac:dyDescent="0.25">
      <c r="H8030" s="6"/>
    </row>
    <row r="8031" spans="8:8" x14ac:dyDescent="0.25">
      <c r="H8031" s="6"/>
    </row>
    <row r="8032" spans="8:8" x14ac:dyDescent="0.25">
      <c r="H8032" s="6"/>
    </row>
    <row r="8033" spans="8:8" x14ac:dyDescent="0.25">
      <c r="H8033" s="6"/>
    </row>
    <row r="8034" spans="8:8" x14ac:dyDescent="0.25">
      <c r="H8034" s="6"/>
    </row>
    <row r="8035" spans="8:8" x14ac:dyDescent="0.25">
      <c r="H8035" s="6"/>
    </row>
    <row r="8036" spans="8:8" x14ac:dyDescent="0.25">
      <c r="H8036" s="6"/>
    </row>
    <row r="8037" spans="8:8" x14ac:dyDescent="0.25">
      <c r="H8037" s="6"/>
    </row>
    <row r="8038" spans="8:8" x14ac:dyDescent="0.25">
      <c r="H8038" s="6"/>
    </row>
    <row r="8039" spans="8:8" x14ac:dyDescent="0.25">
      <c r="H8039" s="6"/>
    </row>
    <row r="8040" spans="8:8" x14ac:dyDescent="0.25">
      <c r="H8040" s="6"/>
    </row>
    <row r="8041" spans="8:8" x14ac:dyDescent="0.25">
      <c r="H8041" s="6"/>
    </row>
    <row r="8042" spans="8:8" x14ac:dyDescent="0.25">
      <c r="H8042" s="6"/>
    </row>
    <row r="8043" spans="8:8" x14ac:dyDescent="0.25">
      <c r="H8043" s="6"/>
    </row>
    <row r="8044" spans="8:8" x14ac:dyDescent="0.25">
      <c r="H8044" s="6"/>
    </row>
    <row r="8045" spans="8:8" x14ac:dyDescent="0.25">
      <c r="H8045" s="6"/>
    </row>
    <row r="8046" spans="8:8" x14ac:dyDescent="0.25">
      <c r="H8046" s="6"/>
    </row>
    <row r="8047" spans="8:8" x14ac:dyDescent="0.25">
      <c r="H8047" s="6"/>
    </row>
    <row r="8048" spans="8:8" x14ac:dyDescent="0.25">
      <c r="H8048" s="6"/>
    </row>
    <row r="8049" spans="8:8" x14ac:dyDescent="0.25">
      <c r="H8049" s="6"/>
    </row>
    <row r="8050" spans="8:8" x14ac:dyDescent="0.25">
      <c r="H8050" s="6"/>
    </row>
    <row r="8051" spans="8:8" x14ac:dyDescent="0.25">
      <c r="H8051" s="6"/>
    </row>
    <row r="8052" spans="8:8" x14ac:dyDescent="0.25">
      <c r="H8052" s="6"/>
    </row>
    <row r="8053" spans="8:8" x14ac:dyDescent="0.25">
      <c r="H8053" s="6"/>
    </row>
    <row r="8054" spans="8:8" x14ac:dyDescent="0.25">
      <c r="H8054" s="6"/>
    </row>
    <row r="8055" spans="8:8" x14ac:dyDescent="0.25">
      <c r="H8055" s="6"/>
    </row>
    <row r="8056" spans="8:8" x14ac:dyDescent="0.25">
      <c r="H8056" s="6"/>
    </row>
    <row r="8057" spans="8:8" x14ac:dyDescent="0.25">
      <c r="H8057" s="6"/>
    </row>
    <row r="8058" spans="8:8" x14ac:dyDescent="0.25">
      <c r="H8058" s="6"/>
    </row>
    <row r="8059" spans="8:8" x14ac:dyDescent="0.25">
      <c r="H8059" s="6"/>
    </row>
    <row r="8060" spans="8:8" x14ac:dyDescent="0.25">
      <c r="H8060" s="6"/>
    </row>
    <row r="8061" spans="8:8" x14ac:dyDescent="0.25">
      <c r="H8061" s="6"/>
    </row>
    <row r="8062" spans="8:8" x14ac:dyDescent="0.25">
      <c r="H8062" s="6"/>
    </row>
    <row r="8063" spans="8:8" x14ac:dyDescent="0.25">
      <c r="H8063" s="6"/>
    </row>
    <row r="8064" spans="8:8" x14ac:dyDescent="0.25">
      <c r="H8064" s="6"/>
    </row>
    <row r="8065" spans="8:8" x14ac:dyDescent="0.25">
      <c r="H8065" s="6"/>
    </row>
    <row r="8066" spans="8:8" x14ac:dyDescent="0.25">
      <c r="H8066" s="6"/>
    </row>
    <row r="8067" spans="8:8" x14ac:dyDescent="0.25">
      <c r="H8067" s="6"/>
    </row>
    <row r="8068" spans="8:8" x14ac:dyDescent="0.25">
      <c r="H8068" s="6"/>
    </row>
    <row r="8069" spans="8:8" x14ac:dyDescent="0.25">
      <c r="H8069" s="6"/>
    </row>
    <row r="8070" spans="8:8" x14ac:dyDescent="0.25">
      <c r="H8070" s="6"/>
    </row>
    <row r="8071" spans="8:8" x14ac:dyDescent="0.25">
      <c r="H8071" s="6"/>
    </row>
    <row r="8072" spans="8:8" x14ac:dyDescent="0.25">
      <c r="H8072" s="6"/>
    </row>
    <row r="8073" spans="8:8" x14ac:dyDescent="0.25">
      <c r="H8073" s="6"/>
    </row>
    <row r="8074" spans="8:8" x14ac:dyDescent="0.25">
      <c r="H8074" s="6"/>
    </row>
    <row r="8075" spans="8:8" x14ac:dyDescent="0.25">
      <c r="H8075" s="6"/>
    </row>
    <row r="8076" spans="8:8" x14ac:dyDescent="0.25">
      <c r="H8076" s="6"/>
    </row>
    <row r="8077" spans="8:8" x14ac:dyDescent="0.25">
      <c r="H8077" s="6"/>
    </row>
    <row r="8078" spans="8:8" x14ac:dyDescent="0.25">
      <c r="H8078" s="6"/>
    </row>
    <row r="8079" spans="8:8" x14ac:dyDescent="0.25">
      <c r="H8079" s="6"/>
    </row>
    <row r="8080" spans="8:8" x14ac:dyDescent="0.25">
      <c r="H8080" s="6"/>
    </row>
    <row r="8081" spans="8:8" x14ac:dyDescent="0.25">
      <c r="H8081" s="6"/>
    </row>
    <row r="8082" spans="8:8" x14ac:dyDescent="0.25">
      <c r="H8082" s="6"/>
    </row>
    <row r="8083" spans="8:8" x14ac:dyDescent="0.25">
      <c r="H8083" s="6"/>
    </row>
    <row r="8084" spans="8:8" x14ac:dyDescent="0.25">
      <c r="H8084" s="6"/>
    </row>
    <row r="8085" spans="8:8" x14ac:dyDescent="0.25">
      <c r="H8085" s="6"/>
    </row>
    <row r="8086" spans="8:8" x14ac:dyDescent="0.25">
      <c r="H8086" s="6"/>
    </row>
    <row r="8087" spans="8:8" x14ac:dyDescent="0.25">
      <c r="H8087" s="6"/>
    </row>
    <row r="8088" spans="8:8" x14ac:dyDescent="0.25">
      <c r="H8088" s="6"/>
    </row>
    <row r="8089" spans="8:8" x14ac:dyDescent="0.25">
      <c r="H8089" s="6"/>
    </row>
    <row r="8090" spans="8:8" x14ac:dyDescent="0.25">
      <c r="H8090" s="6"/>
    </row>
    <row r="8091" spans="8:8" x14ac:dyDescent="0.25">
      <c r="H8091" s="6"/>
    </row>
    <row r="8092" spans="8:8" x14ac:dyDescent="0.25">
      <c r="H8092" s="6"/>
    </row>
    <row r="8093" spans="8:8" x14ac:dyDescent="0.25">
      <c r="H8093" s="6"/>
    </row>
    <row r="8094" spans="8:8" x14ac:dyDescent="0.25">
      <c r="H8094" s="6"/>
    </row>
    <row r="8095" spans="8:8" x14ac:dyDescent="0.25">
      <c r="H8095" s="6"/>
    </row>
    <row r="8096" spans="8:8" x14ac:dyDescent="0.25">
      <c r="H8096" s="6"/>
    </row>
    <row r="8097" spans="8:8" x14ac:dyDescent="0.25">
      <c r="H8097" s="6"/>
    </row>
    <row r="8098" spans="8:8" x14ac:dyDescent="0.25">
      <c r="H8098" s="6"/>
    </row>
    <row r="8099" spans="8:8" x14ac:dyDescent="0.25">
      <c r="H8099" s="6"/>
    </row>
    <row r="8100" spans="8:8" x14ac:dyDescent="0.25">
      <c r="H8100" s="6"/>
    </row>
    <row r="8101" spans="8:8" x14ac:dyDescent="0.25">
      <c r="H8101" s="6"/>
    </row>
    <row r="8102" spans="8:8" x14ac:dyDescent="0.25">
      <c r="H8102" s="6"/>
    </row>
    <row r="8103" spans="8:8" x14ac:dyDescent="0.25">
      <c r="H8103" s="6"/>
    </row>
    <row r="8104" spans="8:8" x14ac:dyDescent="0.25">
      <c r="H8104" s="6"/>
    </row>
    <row r="8105" spans="8:8" x14ac:dyDescent="0.25">
      <c r="H8105" s="6"/>
    </row>
    <row r="8106" spans="8:8" x14ac:dyDescent="0.25">
      <c r="H8106" s="6"/>
    </row>
    <row r="8107" spans="8:8" x14ac:dyDescent="0.25">
      <c r="H8107" s="6"/>
    </row>
    <row r="8108" spans="8:8" x14ac:dyDescent="0.25">
      <c r="H8108" s="6"/>
    </row>
    <row r="8109" spans="8:8" x14ac:dyDescent="0.25">
      <c r="H8109" s="6"/>
    </row>
    <row r="8110" spans="8:8" x14ac:dyDescent="0.25">
      <c r="H8110" s="6"/>
    </row>
    <row r="8111" spans="8:8" x14ac:dyDescent="0.25">
      <c r="H8111" s="6"/>
    </row>
    <row r="8112" spans="8:8" x14ac:dyDescent="0.25">
      <c r="H8112" s="6"/>
    </row>
    <row r="8113" spans="8:8" x14ac:dyDescent="0.25">
      <c r="H8113" s="6"/>
    </row>
    <row r="8114" spans="8:8" x14ac:dyDescent="0.25">
      <c r="H8114" s="6"/>
    </row>
    <row r="8115" spans="8:8" x14ac:dyDescent="0.25">
      <c r="H8115" s="6"/>
    </row>
    <row r="8116" spans="8:8" x14ac:dyDescent="0.25">
      <c r="H8116" s="6"/>
    </row>
    <row r="8117" spans="8:8" x14ac:dyDescent="0.25">
      <c r="H8117" s="6"/>
    </row>
    <row r="8118" spans="8:8" x14ac:dyDescent="0.25">
      <c r="H8118" s="6"/>
    </row>
    <row r="8119" spans="8:8" x14ac:dyDescent="0.25">
      <c r="H8119" s="6"/>
    </row>
    <row r="8120" spans="8:8" x14ac:dyDescent="0.25">
      <c r="H8120" s="6"/>
    </row>
    <row r="8121" spans="8:8" x14ac:dyDescent="0.25">
      <c r="H8121" s="6"/>
    </row>
    <row r="8122" spans="8:8" x14ac:dyDescent="0.25">
      <c r="H8122" s="6"/>
    </row>
    <row r="8123" spans="8:8" x14ac:dyDescent="0.25">
      <c r="H8123" s="6"/>
    </row>
    <row r="8124" spans="8:8" x14ac:dyDescent="0.25">
      <c r="H8124" s="6"/>
    </row>
    <row r="8125" spans="8:8" x14ac:dyDescent="0.25">
      <c r="H8125" s="6"/>
    </row>
    <row r="8126" spans="8:8" x14ac:dyDescent="0.25">
      <c r="H8126" s="6"/>
    </row>
    <row r="8127" spans="8:8" x14ac:dyDescent="0.25">
      <c r="H8127" s="6"/>
    </row>
    <row r="8128" spans="8:8" x14ac:dyDescent="0.25">
      <c r="H8128" s="6"/>
    </row>
    <row r="8129" spans="8:8" x14ac:dyDescent="0.25">
      <c r="H8129" s="6"/>
    </row>
    <row r="8130" spans="8:8" x14ac:dyDescent="0.25">
      <c r="H8130" s="6"/>
    </row>
    <row r="8131" spans="8:8" x14ac:dyDescent="0.25">
      <c r="H8131" s="6"/>
    </row>
    <row r="8132" spans="8:8" x14ac:dyDescent="0.25">
      <c r="H8132" s="6"/>
    </row>
    <row r="8133" spans="8:8" x14ac:dyDescent="0.25">
      <c r="H8133" s="6"/>
    </row>
    <row r="8134" spans="8:8" x14ac:dyDescent="0.25">
      <c r="H8134" s="6"/>
    </row>
    <row r="8135" spans="8:8" x14ac:dyDescent="0.25">
      <c r="H8135" s="6"/>
    </row>
    <row r="8136" spans="8:8" x14ac:dyDescent="0.25">
      <c r="H8136" s="6"/>
    </row>
    <row r="8137" spans="8:8" x14ac:dyDescent="0.25">
      <c r="H8137" s="6"/>
    </row>
    <row r="8138" spans="8:8" x14ac:dyDescent="0.25">
      <c r="H8138" s="6"/>
    </row>
    <row r="8139" spans="8:8" x14ac:dyDescent="0.25">
      <c r="H8139" s="6"/>
    </row>
    <row r="8140" spans="8:8" x14ac:dyDescent="0.25">
      <c r="H8140" s="6"/>
    </row>
    <row r="8141" spans="8:8" x14ac:dyDescent="0.25">
      <c r="H8141" s="6"/>
    </row>
    <row r="8142" spans="8:8" x14ac:dyDescent="0.25">
      <c r="H8142" s="6"/>
    </row>
    <row r="8143" spans="8:8" x14ac:dyDescent="0.25">
      <c r="H8143" s="6"/>
    </row>
    <row r="8144" spans="8:8" x14ac:dyDescent="0.25">
      <c r="H8144" s="6"/>
    </row>
    <row r="8145" spans="8:8" x14ac:dyDescent="0.25">
      <c r="H8145" s="6"/>
    </row>
    <row r="8146" spans="8:8" x14ac:dyDescent="0.25">
      <c r="H8146" s="6"/>
    </row>
    <row r="8147" spans="8:8" x14ac:dyDescent="0.25">
      <c r="H8147" s="6"/>
    </row>
    <row r="8148" spans="8:8" x14ac:dyDescent="0.25">
      <c r="H8148" s="6"/>
    </row>
    <row r="8149" spans="8:8" x14ac:dyDescent="0.25">
      <c r="H8149" s="6"/>
    </row>
    <row r="8150" spans="8:8" x14ac:dyDescent="0.25">
      <c r="H8150" s="6"/>
    </row>
    <row r="8151" spans="8:8" x14ac:dyDescent="0.25">
      <c r="H8151" s="6"/>
    </row>
    <row r="8152" spans="8:8" x14ac:dyDescent="0.25">
      <c r="H8152" s="6"/>
    </row>
    <row r="8153" spans="8:8" x14ac:dyDescent="0.25">
      <c r="H8153" s="6"/>
    </row>
    <row r="8154" spans="8:8" x14ac:dyDescent="0.25">
      <c r="H8154" s="6"/>
    </row>
    <row r="8155" spans="8:8" x14ac:dyDescent="0.25">
      <c r="H8155" s="6"/>
    </row>
    <row r="8156" spans="8:8" x14ac:dyDescent="0.25">
      <c r="H8156" s="6"/>
    </row>
    <row r="8157" spans="8:8" x14ac:dyDescent="0.25">
      <c r="H8157" s="6"/>
    </row>
    <row r="8158" spans="8:8" x14ac:dyDescent="0.25">
      <c r="H8158" s="6"/>
    </row>
    <row r="8159" spans="8:8" x14ac:dyDescent="0.25">
      <c r="H8159" s="6"/>
    </row>
    <row r="8160" spans="8:8" x14ac:dyDescent="0.25">
      <c r="H8160" s="6"/>
    </row>
    <row r="8161" spans="8:8" x14ac:dyDescent="0.25">
      <c r="H8161" s="6"/>
    </row>
    <row r="8162" spans="8:8" x14ac:dyDescent="0.25">
      <c r="H8162" s="6"/>
    </row>
    <row r="8163" spans="8:8" x14ac:dyDescent="0.25">
      <c r="H8163" s="6"/>
    </row>
    <row r="8164" spans="8:8" x14ac:dyDescent="0.25">
      <c r="H8164" s="6"/>
    </row>
    <row r="8165" spans="8:8" x14ac:dyDescent="0.25">
      <c r="H8165" s="6"/>
    </row>
    <row r="8166" spans="8:8" x14ac:dyDescent="0.25">
      <c r="H8166" s="6"/>
    </row>
    <row r="8167" spans="8:8" x14ac:dyDescent="0.25">
      <c r="H8167" s="6"/>
    </row>
    <row r="8168" spans="8:8" x14ac:dyDescent="0.25">
      <c r="H8168" s="6"/>
    </row>
    <row r="8169" spans="8:8" x14ac:dyDescent="0.25">
      <c r="H8169" s="6"/>
    </row>
    <row r="8170" spans="8:8" x14ac:dyDescent="0.25">
      <c r="H8170" s="6"/>
    </row>
    <row r="8171" spans="8:8" x14ac:dyDescent="0.25">
      <c r="H8171" s="6"/>
    </row>
    <row r="8172" spans="8:8" x14ac:dyDescent="0.25">
      <c r="H8172" s="6"/>
    </row>
    <row r="8173" spans="8:8" x14ac:dyDescent="0.25">
      <c r="H8173" s="6"/>
    </row>
    <row r="8174" spans="8:8" x14ac:dyDescent="0.25">
      <c r="H8174" s="6"/>
    </row>
    <row r="8175" spans="8:8" x14ac:dyDescent="0.25">
      <c r="H8175" s="6"/>
    </row>
    <row r="8176" spans="8:8" x14ac:dyDescent="0.25">
      <c r="H8176" s="6"/>
    </row>
    <row r="8177" spans="8:8" x14ac:dyDescent="0.25">
      <c r="H8177" s="6"/>
    </row>
    <row r="8178" spans="8:8" x14ac:dyDescent="0.25">
      <c r="H8178" s="6"/>
    </row>
    <row r="8179" spans="8:8" x14ac:dyDescent="0.25">
      <c r="H8179" s="6"/>
    </row>
    <row r="8180" spans="8:8" x14ac:dyDescent="0.25">
      <c r="H8180" s="6"/>
    </row>
    <row r="8181" spans="8:8" x14ac:dyDescent="0.25">
      <c r="H8181" s="6"/>
    </row>
    <row r="8182" spans="8:8" x14ac:dyDescent="0.25">
      <c r="H8182" s="6"/>
    </row>
    <row r="8183" spans="8:8" x14ac:dyDescent="0.25">
      <c r="H8183" s="6"/>
    </row>
    <row r="8184" spans="8:8" x14ac:dyDescent="0.25">
      <c r="H8184" s="6"/>
    </row>
    <row r="8185" spans="8:8" x14ac:dyDescent="0.25">
      <c r="H8185" s="6"/>
    </row>
    <row r="8186" spans="8:8" x14ac:dyDescent="0.25">
      <c r="H8186" s="6"/>
    </row>
    <row r="8187" spans="8:8" x14ac:dyDescent="0.25">
      <c r="H8187" s="6"/>
    </row>
    <row r="8188" spans="8:8" x14ac:dyDescent="0.25">
      <c r="H8188" s="6"/>
    </row>
    <row r="8189" spans="8:8" x14ac:dyDescent="0.25">
      <c r="H8189" s="6"/>
    </row>
    <row r="8190" spans="8:8" x14ac:dyDescent="0.25">
      <c r="H8190" s="6"/>
    </row>
    <row r="8191" spans="8:8" x14ac:dyDescent="0.25">
      <c r="H8191" s="6"/>
    </row>
    <row r="8192" spans="8:8" x14ac:dyDescent="0.25">
      <c r="H8192" s="6"/>
    </row>
    <row r="8193" spans="8:8" x14ac:dyDescent="0.25">
      <c r="H8193" s="6"/>
    </row>
    <row r="8194" spans="8:8" x14ac:dyDescent="0.25">
      <c r="H8194" s="6"/>
    </row>
    <row r="8195" spans="8:8" x14ac:dyDescent="0.25">
      <c r="H8195" s="6"/>
    </row>
    <row r="8196" spans="8:8" x14ac:dyDescent="0.25">
      <c r="H8196" s="6"/>
    </row>
    <row r="8197" spans="8:8" x14ac:dyDescent="0.25">
      <c r="H8197" s="6"/>
    </row>
    <row r="8198" spans="8:8" x14ac:dyDescent="0.25">
      <c r="H8198" s="6"/>
    </row>
    <row r="8199" spans="8:8" x14ac:dyDescent="0.25">
      <c r="H8199" s="6"/>
    </row>
    <row r="8200" spans="8:8" x14ac:dyDescent="0.25">
      <c r="H8200" s="6"/>
    </row>
    <row r="8201" spans="8:8" x14ac:dyDescent="0.25">
      <c r="H8201" s="6"/>
    </row>
    <row r="8202" spans="8:8" x14ac:dyDescent="0.25">
      <c r="H8202" s="6"/>
    </row>
    <row r="8203" spans="8:8" x14ac:dyDescent="0.25">
      <c r="H8203" s="6"/>
    </row>
    <row r="8204" spans="8:8" x14ac:dyDescent="0.25">
      <c r="H8204" s="6"/>
    </row>
    <row r="8205" spans="8:8" x14ac:dyDescent="0.25">
      <c r="H8205" s="6"/>
    </row>
    <row r="8206" spans="8:8" x14ac:dyDescent="0.25">
      <c r="H8206" s="6"/>
    </row>
    <row r="8207" spans="8:8" x14ac:dyDescent="0.25">
      <c r="H8207" s="6"/>
    </row>
    <row r="8208" spans="8:8" x14ac:dyDescent="0.25">
      <c r="H8208" s="6"/>
    </row>
    <row r="8209" spans="8:8" x14ac:dyDescent="0.25">
      <c r="H8209" s="6"/>
    </row>
    <row r="8210" spans="8:8" x14ac:dyDescent="0.25">
      <c r="H8210" s="6"/>
    </row>
    <row r="8211" spans="8:8" x14ac:dyDescent="0.25">
      <c r="H8211" s="6"/>
    </row>
    <row r="8212" spans="8:8" x14ac:dyDescent="0.25">
      <c r="H8212" s="6"/>
    </row>
    <row r="8213" spans="8:8" x14ac:dyDescent="0.25">
      <c r="H8213" s="6"/>
    </row>
    <row r="8214" spans="8:8" x14ac:dyDescent="0.25">
      <c r="H8214" s="6"/>
    </row>
    <row r="8215" spans="8:8" x14ac:dyDescent="0.25">
      <c r="H8215" s="6"/>
    </row>
    <row r="8216" spans="8:8" x14ac:dyDescent="0.25">
      <c r="H8216" s="6"/>
    </row>
    <row r="8217" spans="8:8" x14ac:dyDescent="0.25">
      <c r="H8217" s="6"/>
    </row>
    <row r="8218" spans="8:8" x14ac:dyDescent="0.25">
      <c r="H8218" s="6"/>
    </row>
    <row r="8219" spans="8:8" x14ac:dyDescent="0.25">
      <c r="H8219" s="6"/>
    </row>
    <row r="8220" spans="8:8" x14ac:dyDescent="0.25">
      <c r="H8220" s="6"/>
    </row>
    <row r="8221" spans="8:8" x14ac:dyDescent="0.25">
      <c r="H8221" s="6"/>
    </row>
    <row r="8222" spans="8:8" x14ac:dyDescent="0.25">
      <c r="H8222" s="6"/>
    </row>
    <row r="8223" spans="8:8" x14ac:dyDescent="0.25">
      <c r="H8223" s="6"/>
    </row>
    <row r="8224" spans="8:8" x14ac:dyDescent="0.25">
      <c r="H8224" s="6"/>
    </row>
    <row r="8225" spans="8:8" x14ac:dyDescent="0.25">
      <c r="H8225" s="6"/>
    </row>
    <row r="8226" spans="8:8" x14ac:dyDescent="0.25">
      <c r="H8226" s="6"/>
    </row>
    <row r="8227" spans="8:8" x14ac:dyDescent="0.25">
      <c r="H8227" s="6"/>
    </row>
    <row r="8228" spans="8:8" x14ac:dyDescent="0.25">
      <c r="H8228" s="6"/>
    </row>
    <row r="8229" spans="8:8" x14ac:dyDescent="0.25">
      <c r="H8229" s="6"/>
    </row>
    <row r="8230" spans="8:8" x14ac:dyDescent="0.25">
      <c r="H8230" s="6"/>
    </row>
    <row r="8231" spans="8:8" x14ac:dyDescent="0.25">
      <c r="H8231" s="6"/>
    </row>
    <row r="8232" spans="8:8" x14ac:dyDescent="0.25">
      <c r="H8232" s="6"/>
    </row>
    <row r="8233" spans="8:8" x14ac:dyDescent="0.25">
      <c r="H8233" s="6"/>
    </row>
    <row r="8234" spans="8:8" x14ac:dyDescent="0.25">
      <c r="H8234" s="6"/>
    </row>
    <row r="8235" spans="8:8" x14ac:dyDescent="0.25">
      <c r="H8235" s="6"/>
    </row>
    <row r="8236" spans="8:8" x14ac:dyDescent="0.25">
      <c r="H8236" s="6"/>
    </row>
    <row r="8237" spans="8:8" x14ac:dyDescent="0.25">
      <c r="H8237" s="6"/>
    </row>
    <row r="8238" spans="8:8" x14ac:dyDescent="0.25">
      <c r="H8238" s="6"/>
    </row>
    <row r="8239" spans="8:8" x14ac:dyDescent="0.25">
      <c r="H8239" s="6"/>
    </row>
    <row r="8240" spans="8:8" x14ac:dyDescent="0.25">
      <c r="H8240" s="6"/>
    </row>
    <row r="8241" spans="8:8" x14ac:dyDescent="0.25">
      <c r="H8241" s="6"/>
    </row>
    <row r="8242" spans="8:8" x14ac:dyDescent="0.25">
      <c r="H8242" s="6"/>
    </row>
    <row r="8243" spans="8:8" x14ac:dyDescent="0.25">
      <c r="H8243" s="6"/>
    </row>
    <row r="8244" spans="8:8" x14ac:dyDescent="0.25">
      <c r="H8244" s="6"/>
    </row>
    <row r="8245" spans="8:8" x14ac:dyDescent="0.25">
      <c r="H8245" s="6"/>
    </row>
    <row r="8246" spans="8:8" x14ac:dyDescent="0.25">
      <c r="H8246" s="6"/>
    </row>
    <row r="8247" spans="8:8" x14ac:dyDescent="0.25">
      <c r="H8247" s="6"/>
    </row>
    <row r="8248" spans="8:8" x14ac:dyDescent="0.25">
      <c r="H8248" s="6"/>
    </row>
    <row r="8249" spans="8:8" x14ac:dyDescent="0.25">
      <c r="H8249" s="6"/>
    </row>
    <row r="8250" spans="8:8" x14ac:dyDescent="0.25">
      <c r="H8250" s="6"/>
    </row>
    <row r="8251" spans="8:8" x14ac:dyDescent="0.25">
      <c r="H8251" s="6"/>
    </row>
    <row r="8252" spans="8:8" x14ac:dyDescent="0.25">
      <c r="H8252" s="6"/>
    </row>
    <row r="8253" spans="8:8" x14ac:dyDescent="0.25">
      <c r="H8253" s="6"/>
    </row>
    <row r="8254" spans="8:8" x14ac:dyDescent="0.25">
      <c r="H8254" s="6"/>
    </row>
    <row r="8255" spans="8:8" x14ac:dyDescent="0.25">
      <c r="H8255" s="6"/>
    </row>
    <row r="8256" spans="8:8" x14ac:dyDescent="0.25">
      <c r="H8256" s="6"/>
    </row>
    <row r="8257" spans="8:8" x14ac:dyDescent="0.25">
      <c r="H8257" s="6"/>
    </row>
    <row r="8258" spans="8:8" x14ac:dyDescent="0.25">
      <c r="H8258" s="6"/>
    </row>
    <row r="8259" spans="8:8" x14ac:dyDescent="0.25">
      <c r="H8259" s="6"/>
    </row>
    <row r="8260" spans="8:8" x14ac:dyDescent="0.25">
      <c r="H8260" s="6"/>
    </row>
    <row r="8261" spans="8:8" x14ac:dyDescent="0.25">
      <c r="H8261" s="6"/>
    </row>
    <row r="8262" spans="8:8" x14ac:dyDescent="0.25">
      <c r="H8262" s="6"/>
    </row>
    <row r="8263" spans="8:8" x14ac:dyDescent="0.25">
      <c r="H8263" s="6"/>
    </row>
    <row r="8264" spans="8:8" x14ac:dyDescent="0.25">
      <c r="H8264" s="6"/>
    </row>
    <row r="8265" spans="8:8" x14ac:dyDescent="0.25">
      <c r="H8265" s="6"/>
    </row>
    <row r="8266" spans="8:8" x14ac:dyDescent="0.25">
      <c r="H8266" s="6"/>
    </row>
    <row r="8267" spans="8:8" x14ac:dyDescent="0.25">
      <c r="H8267" s="6"/>
    </row>
    <row r="8268" spans="8:8" x14ac:dyDescent="0.25">
      <c r="H8268" s="6"/>
    </row>
    <row r="8269" spans="8:8" x14ac:dyDescent="0.25">
      <c r="H8269" s="6"/>
    </row>
    <row r="8270" spans="8:8" x14ac:dyDescent="0.25">
      <c r="H8270" s="6"/>
    </row>
    <row r="8271" spans="8:8" x14ac:dyDescent="0.25">
      <c r="H8271" s="6"/>
    </row>
    <row r="8272" spans="8:8" x14ac:dyDescent="0.25">
      <c r="H8272" s="6"/>
    </row>
    <row r="8273" spans="8:8" x14ac:dyDescent="0.25">
      <c r="H8273" s="6"/>
    </row>
    <row r="8274" spans="8:8" x14ac:dyDescent="0.25">
      <c r="H8274" s="6"/>
    </row>
    <row r="8275" spans="8:8" x14ac:dyDescent="0.25">
      <c r="H8275" s="6"/>
    </row>
    <row r="8276" spans="8:8" x14ac:dyDescent="0.25">
      <c r="H8276" s="6"/>
    </row>
    <row r="8277" spans="8:8" x14ac:dyDescent="0.25">
      <c r="H8277" s="6"/>
    </row>
    <row r="8278" spans="8:8" x14ac:dyDescent="0.25">
      <c r="H8278" s="6"/>
    </row>
    <row r="8279" spans="8:8" x14ac:dyDescent="0.25">
      <c r="H8279" s="6"/>
    </row>
    <row r="8280" spans="8:8" x14ac:dyDescent="0.25">
      <c r="H8280" s="6"/>
    </row>
    <row r="8281" spans="8:8" x14ac:dyDescent="0.25">
      <c r="H8281" s="6"/>
    </row>
    <row r="8282" spans="8:8" x14ac:dyDescent="0.25">
      <c r="H8282" s="6"/>
    </row>
    <row r="8283" spans="8:8" x14ac:dyDescent="0.25">
      <c r="H8283" s="6"/>
    </row>
    <row r="8284" spans="8:8" x14ac:dyDescent="0.25">
      <c r="H8284" s="6"/>
    </row>
    <row r="8285" spans="8:8" x14ac:dyDescent="0.25">
      <c r="H8285" s="6"/>
    </row>
    <row r="8286" spans="8:8" x14ac:dyDescent="0.25">
      <c r="H8286" s="6"/>
    </row>
    <row r="8287" spans="8:8" x14ac:dyDescent="0.25">
      <c r="H8287" s="6"/>
    </row>
    <row r="8288" spans="8:8" x14ac:dyDescent="0.25">
      <c r="H8288" s="6"/>
    </row>
    <row r="8289" spans="8:8" x14ac:dyDescent="0.25">
      <c r="H8289" s="6"/>
    </row>
    <row r="8290" spans="8:8" x14ac:dyDescent="0.25">
      <c r="H8290" s="6"/>
    </row>
    <row r="8291" spans="8:8" x14ac:dyDescent="0.25">
      <c r="H8291" s="6"/>
    </row>
    <row r="8292" spans="8:8" x14ac:dyDescent="0.25">
      <c r="H8292" s="6"/>
    </row>
    <row r="8293" spans="8:8" x14ac:dyDescent="0.25">
      <c r="H8293" s="6"/>
    </row>
    <row r="8294" spans="8:8" x14ac:dyDescent="0.25">
      <c r="H8294" s="6"/>
    </row>
    <row r="8295" spans="8:8" x14ac:dyDescent="0.25">
      <c r="H8295" s="6"/>
    </row>
    <row r="8296" spans="8:8" x14ac:dyDescent="0.25">
      <c r="H8296" s="6"/>
    </row>
    <row r="8297" spans="8:8" x14ac:dyDescent="0.25">
      <c r="H8297" s="6"/>
    </row>
    <row r="8298" spans="8:8" x14ac:dyDescent="0.25">
      <c r="H8298" s="6"/>
    </row>
    <row r="8299" spans="8:8" x14ac:dyDescent="0.25">
      <c r="H8299" s="6"/>
    </row>
    <row r="8300" spans="8:8" x14ac:dyDescent="0.25">
      <c r="H8300" s="6"/>
    </row>
    <row r="8301" spans="8:8" x14ac:dyDescent="0.25">
      <c r="H8301" s="6"/>
    </row>
    <row r="8302" spans="8:8" x14ac:dyDescent="0.25">
      <c r="H8302" s="6"/>
    </row>
    <row r="8303" spans="8:8" x14ac:dyDescent="0.25">
      <c r="H8303" s="6"/>
    </row>
    <row r="8304" spans="8:8" x14ac:dyDescent="0.25">
      <c r="H8304" s="6"/>
    </row>
    <row r="8305" spans="8:8" x14ac:dyDescent="0.25">
      <c r="H8305" s="6"/>
    </row>
    <row r="8306" spans="8:8" x14ac:dyDescent="0.25">
      <c r="H8306" s="6"/>
    </row>
    <row r="8307" spans="8:8" x14ac:dyDescent="0.25">
      <c r="H8307" s="6"/>
    </row>
    <row r="8308" spans="8:8" x14ac:dyDescent="0.25">
      <c r="H8308" s="6"/>
    </row>
    <row r="8309" spans="8:8" x14ac:dyDescent="0.25">
      <c r="H8309" s="6"/>
    </row>
    <row r="8310" spans="8:8" x14ac:dyDescent="0.25">
      <c r="H8310" s="6"/>
    </row>
    <row r="8311" spans="8:8" x14ac:dyDescent="0.25">
      <c r="H8311" s="6"/>
    </row>
    <row r="8312" spans="8:8" x14ac:dyDescent="0.25">
      <c r="H8312" s="6"/>
    </row>
    <row r="8313" spans="8:8" x14ac:dyDescent="0.25">
      <c r="H8313" s="6"/>
    </row>
    <row r="8314" spans="8:8" x14ac:dyDescent="0.25">
      <c r="H8314" s="6"/>
    </row>
    <row r="8315" spans="8:8" x14ac:dyDescent="0.25">
      <c r="H8315" s="6"/>
    </row>
    <row r="8316" spans="8:8" x14ac:dyDescent="0.25">
      <c r="H8316" s="6"/>
    </row>
    <row r="8317" spans="8:8" x14ac:dyDescent="0.25">
      <c r="H8317" s="6"/>
    </row>
    <row r="8318" spans="8:8" x14ac:dyDescent="0.25">
      <c r="H8318" s="6"/>
    </row>
    <row r="8319" spans="8:8" x14ac:dyDescent="0.25">
      <c r="H8319" s="6"/>
    </row>
    <row r="8320" spans="8:8" x14ac:dyDescent="0.25">
      <c r="H8320" s="6"/>
    </row>
    <row r="8321" spans="8:8" x14ac:dyDescent="0.25">
      <c r="H8321" s="6"/>
    </row>
    <row r="8322" spans="8:8" x14ac:dyDescent="0.25">
      <c r="H8322" s="6"/>
    </row>
    <row r="8323" spans="8:8" x14ac:dyDescent="0.25">
      <c r="H8323" s="6"/>
    </row>
    <row r="8324" spans="8:8" x14ac:dyDescent="0.25">
      <c r="H8324" s="6"/>
    </row>
    <row r="8325" spans="8:8" x14ac:dyDescent="0.25">
      <c r="H8325" s="6"/>
    </row>
    <row r="8326" spans="8:8" x14ac:dyDescent="0.25">
      <c r="H8326" s="6"/>
    </row>
    <row r="8327" spans="8:8" x14ac:dyDescent="0.25">
      <c r="H8327" s="6"/>
    </row>
    <row r="8328" spans="8:8" x14ac:dyDescent="0.25">
      <c r="H8328" s="6"/>
    </row>
    <row r="8329" spans="8:8" x14ac:dyDescent="0.25">
      <c r="H8329" s="6"/>
    </row>
    <row r="8330" spans="8:8" x14ac:dyDescent="0.25">
      <c r="H8330" s="6"/>
    </row>
    <row r="8331" spans="8:8" x14ac:dyDescent="0.25">
      <c r="H8331" s="6"/>
    </row>
    <row r="8332" spans="8:8" x14ac:dyDescent="0.25">
      <c r="H8332" s="6"/>
    </row>
    <row r="8333" spans="8:8" x14ac:dyDescent="0.25">
      <c r="H8333" s="6"/>
    </row>
    <row r="8334" spans="8:8" x14ac:dyDescent="0.25">
      <c r="H8334" s="6"/>
    </row>
    <row r="8335" spans="8:8" x14ac:dyDescent="0.25">
      <c r="H8335" s="6"/>
    </row>
    <row r="8336" spans="8:8" x14ac:dyDescent="0.25">
      <c r="H8336" s="6"/>
    </row>
    <row r="8337" spans="8:8" x14ac:dyDescent="0.25">
      <c r="H8337" s="6"/>
    </row>
    <row r="8338" spans="8:8" x14ac:dyDescent="0.25">
      <c r="H8338" s="6"/>
    </row>
    <row r="8339" spans="8:8" x14ac:dyDescent="0.25">
      <c r="H8339" s="6"/>
    </row>
    <row r="8340" spans="8:8" x14ac:dyDescent="0.25">
      <c r="H8340" s="6"/>
    </row>
    <row r="8341" spans="8:8" x14ac:dyDescent="0.25">
      <c r="H8341" s="6"/>
    </row>
    <row r="8342" spans="8:8" x14ac:dyDescent="0.25">
      <c r="H8342" s="6"/>
    </row>
    <row r="8343" spans="8:8" x14ac:dyDescent="0.25">
      <c r="H8343" s="6"/>
    </row>
    <row r="8344" spans="8:8" x14ac:dyDescent="0.25">
      <c r="H8344" s="6"/>
    </row>
    <row r="8345" spans="8:8" x14ac:dyDescent="0.25">
      <c r="H8345" s="6"/>
    </row>
    <row r="8346" spans="8:8" x14ac:dyDescent="0.25">
      <c r="H8346" s="6"/>
    </row>
    <row r="8347" spans="8:8" x14ac:dyDescent="0.25">
      <c r="H8347" s="6"/>
    </row>
    <row r="8348" spans="8:8" x14ac:dyDescent="0.25">
      <c r="H8348" s="6"/>
    </row>
    <row r="8349" spans="8:8" x14ac:dyDescent="0.25">
      <c r="H8349" s="6"/>
    </row>
    <row r="8350" spans="8:8" x14ac:dyDescent="0.25">
      <c r="H8350" s="6"/>
    </row>
    <row r="8351" spans="8:8" x14ac:dyDescent="0.25">
      <c r="H8351" s="6"/>
    </row>
    <row r="8352" spans="8:8" x14ac:dyDescent="0.25">
      <c r="H8352" s="6"/>
    </row>
    <row r="8353" spans="8:8" x14ac:dyDescent="0.25">
      <c r="H8353" s="6"/>
    </row>
    <row r="8354" spans="8:8" x14ac:dyDescent="0.25">
      <c r="H8354" s="6"/>
    </row>
    <row r="8355" spans="8:8" x14ac:dyDescent="0.25">
      <c r="H8355" s="6"/>
    </row>
    <row r="8356" spans="8:8" x14ac:dyDescent="0.25">
      <c r="H8356" s="6"/>
    </row>
    <row r="8357" spans="8:8" x14ac:dyDescent="0.25">
      <c r="H8357" s="6"/>
    </row>
    <row r="8358" spans="8:8" x14ac:dyDescent="0.25">
      <c r="H8358" s="6"/>
    </row>
    <row r="8359" spans="8:8" x14ac:dyDescent="0.25">
      <c r="H8359" s="6"/>
    </row>
    <row r="8360" spans="8:8" x14ac:dyDescent="0.25">
      <c r="H8360" s="6"/>
    </row>
    <row r="8361" spans="8:8" x14ac:dyDescent="0.25">
      <c r="H8361" s="6"/>
    </row>
    <row r="8362" spans="8:8" x14ac:dyDescent="0.25">
      <c r="H8362" s="6"/>
    </row>
    <row r="8363" spans="8:8" x14ac:dyDescent="0.25">
      <c r="H8363" s="6"/>
    </row>
    <row r="8364" spans="8:8" x14ac:dyDescent="0.25">
      <c r="H8364" s="6"/>
    </row>
    <row r="8365" spans="8:8" x14ac:dyDescent="0.25">
      <c r="H8365" s="6"/>
    </row>
    <row r="8366" spans="8:8" x14ac:dyDescent="0.25">
      <c r="H8366" s="6"/>
    </row>
    <row r="8367" spans="8:8" x14ac:dyDescent="0.25">
      <c r="H8367" s="6"/>
    </row>
    <row r="8368" spans="8:8" x14ac:dyDescent="0.25">
      <c r="H8368" s="6"/>
    </row>
    <row r="8369" spans="8:8" x14ac:dyDescent="0.25">
      <c r="H8369" s="6"/>
    </row>
    <row r="8370" spans="8:8" x14ac:dyDescent="0.25">
      <c r="H8370" s="6"/>
    </row>
    <row r="8371" spans="8:8" x14ac:dyDescent="0.25">
      <c r="H8371" s="6"/>
    </row>
    <row r="8372" spans="8:8" x14ac:dyDescent="0.25">
      <c r="H8372" s="6"/>
    </row>
    <row r="8373" spans="8:8" x14ac:dyDescent="0.25">
      <c r="H8373" s="6"/>
    </row>
    <row r="8374" spans="8:8" x14ac:dyDescent="0.25">
      <c r="H8374" s="6"/>
    </row>
    <row r="8375" spans="8:8" x14ac:dyDescent="0.25">
      <c r="H8375" s="6"/>
    </row>
    <row r="8376" spans="8:8" x14ac:dyDescent="0.25">
      <c r="H8376" s="6"/>
    </row>
    <row r="8377" spans="8:8" x14ac:dyDescent="0.25">
      <c r="H8377" s="6"/>
    </row>
    <row r="8378" spans="8:8" x14ac:dyDescent="0.25">
      <c r="H8378" s="6"/>
    </row>
    <row r="8379" spans="8:8" x14ac:dyDescent="0.25">
      <c r="H8379" s="6"/>
    </row>
    <row r="8380" spans="8:8" x14ac:dyDescent="0.25">
      <c r="H8380" s="6"/>
    </row>
    <row r="8381" spans="8:8" x14ac:dyDescent="0.25">
      <c r="H8381" s="6"/>
    </row>
    <row r="8382" spans="8:8" x14ac:dyDescent="0.25">
      <c r="H8382" s="6"/>
    </row>
    <row r="8383" spans="8:8" x14ac:dyDescent="0.25">
      <c r="H8383" s="6"/>
    </row>
    <row r="8384" spans="8:8" x14ac:dyDescent="0.25">
      <c r="H8384" s="6"/>
    </row>
    <row r="8385" spans="8:8" x14ac:dyDescent="0.25">
      <c r="H8385" s="6"/>
    </row>
    <row r="8386" spans="8:8" x14ac:dyDescent="0.25">
      <c r="H8386" s="6"/>
    </row>
    <row r="8387" spans="8:8" x14ac:dyDescent="0.25">
      <c r="H8387" s="6"/>
    </row>
    <row r="8388" spans="8:8" x14ac:dyDescent="0.25">
      <c r="H8388" s="6"/>
    </row>
    <row r="8389" spans="8:8" x14ac:dyDescent="0.25">
      <c r="H8389" s="6"/>
    </row>
    <row r="8390" spans="8:8" x14ac:dyDescent="0.25">
      <c r="H8390" s="6"/>
    </row>
    <row r="8391" spans="8:8" x14ac:dyDescent="0.25">
      <c r="H8391" s="6"/>
    </row>
    <row r="8392" spans="8:8" x14ac:dyDescent="0.25">
      <c r="H8392" s="6"/>
    </row>
    <row r="8393" spans="8:8" x14ac:dyDescent="0.25">
      <c r="H8393" s="6"/>
    </row>
    <row r="8394" spans="8:8" x14ac:dyDescent="0.25">
      <c r="H8394" s="6"/>
    </row>
    <row r="8395" spans="8:8" x14ac:dyDescent="0.25">
      <c r="H8395" s="6"/>
    </row>
    <row r="8396" spans="8:8" x14ac:dyDescent="0.25">
      <c r="H8396" s="6"/>
    </row>
    <row r="8397" spans="8:8" x14ac:dyDescent="0.25">
      <c r="H8397" s="6"/>
    </row>
    <row r="8398" spans="8:8" x14ac:dyDescent="0.25">
      <c r="H8398" s="6"/>
    </row>
    <row r="8399" spans="8:8" x14ac:dyDescent="0.25">
      <c r="H8399" s="6"/>
    </row>
    <row r="8400" spans="8:8" x14ac:dyDescent="0.25">
      <c r="H8400" s="6"/>
    </row>
    <row r="8401" spans="8:8" x14ac:dyDescent="0.25">
      <c r="H8401" s="6"/>
    </row>
    <row r="8402" spans="8:8" x14ac:dyDescent="0.25">
      <c r="H8402" s="6"/>
    </row>
    <row r="8403" spans="8:8" x14ac:dyDescent="0.25">
      <c r="H8403" s="6"/>
    </row>
    <row r="8404" spans="8:8" x14ac:dyDescent="0.25">
      <c r="H8404" s="6"/>
    </row>
    <row r="8405" spans="8:8" x14ac:dyDescent="0.25">
      <c r="H8405" s="6"/>
    </row>
    <row r="8406" spans="8:8" x14ac:dyDescent="0.25">
      <c r="H8406" s="6"/>
    </row>
    <row r="8407" spans="8:8" x14ac:dyDescent="0.25">
      <c r="H8407" s="6"/>
    </row>
    <row r="8408" spans="8:8" x14ac:dyDescent="0.25">
      <c r="H8408" s="6"/>
    </row>
    <row r="8409" spans="8:8" x14ac:dyDescent="0.25">
      <c r="H8409" s="6"/>
    </row>
    <row r="8410" spans="8:8" x14ac:dyDescent="0.25">
      <c r="H8410" s="6"/>
    </row>
    <row r="8411" spans="8:8" x14ac:dyDescent="0.25">
      <c r="H8411" s="6"/>
    </row>
    <row r="8412" spans="8:8" x14ac:dyDescent="0.25">
      <c r="H8412" s="6"/>
    </row>
    <row r="8413" spans="8:8" x14ac:dyDescent="0.25">
      <c r="H8413" s="6"/>
    </row>
    <row r="8414" spans="8:8" x14ac:dyDescent="0.25">
      <c r="H8414" s="6"/>
    </row>
    <row r="8415" spans="8:8" x14ac:dyDescent="0.25">
      <c r="H8415" s="6"/>
    </row>
    <row r="8416" spans="8:8" x14ac:dyDescent="0.25">
      <c r="H8416" s="6"/>
    </row>
    <row r="8417" spans="8:8" x14ac:dyDescent="0.25">
      <c r="H8417" s="6"/>
    </row>
    <row r="8418" spans="8:8" x14ac:dyDescent="0.25">
      <c r="H8418" s="6"/>
    </row>
    <row r="8419" spans="8:8" x14ac:dyDescent="0.25">
      <c r="H8419" s="6"/>
    </row>
    <row r="8420" spans="8:8" x14ac:dyDescent="0.25">
      <c r="H8420" s="6"/>
    </row>
    <row r="8421" spans="8:8" x14ac:dyDescent="0.25">
      <c r="H8421" s="6"/>
    </row>
    <row r="8422" spans="8:8" x14ac:dyDescent="0.25">
      <c r="H8422" s="6"/>
    </row>
    <row r="8423" spans="8:8" x14ac:dyDescent="0.25">
      <c r="H8423" s="6"/>
    </row>
    <row r="8424" spans="8:8" x14ac:dyDescent="0.25">
      <c r="H8424" s="6"/>
    </row>
    <row r="8425" spans="8:8" x14ac:dyDescent="0.25">
      <c r="H8425" s="6"/>
    </row>
    <row r="8426" spans="8:8" x14ac:dyDescent="0.25">
      <c r="H8426" s="6"/>
    </row>
    <row r="8427" spans="8:8" x14ac:dyDescent="0.25">
      <c r="H8427" s="6"/>
    </row>
    <row r="8428" spans="8:8" x14ac:dyDescent="0.25">
      <c r="H8428" s="6"/>
    </row>
    <row r="8429" spans="8:8" x14ac:dyDescent="0.25">
      <c r="H8429" s="6"/>
    </row>
    <row r="8430" spans="8:8" x14ac:dyDescent="0.25">
      <c r="H8430" s="6"/>
    </row>
    <row r="8431" spans="8:8" x14ac:dyDescent="0.25">
      <c r="H8431" s="6"/>
    </row>
    <row r="8432" spans="8:8" x14ac:dyDescent="0.25">
      <c r="H8432" s="6"/>
    </row>
    <row r="8433" spans="8:8" x14ac:dyDescent="0.25">
      <c r="H8433" s="6"/>
    </row>
    <row r="8434" spans="8:8" x14ac:dyDescent="0.25">
      <c r="H8434" s="6"/>
    </row>
    <row r="8435" spans="8:8" x14ac:dyDescent="0.25">
      <c r="H8435" s="6"/>
    </row>
    <row r="8436" spans="8:8" x14ac:dyDescent="0.25">
      <c r="H8436" s="6"/>
    </row>
    <row r="8437" spans="8:8" x14ac:dyDescent="0.25">
      <c r="H8437" s="6"/>
    </row>
    <row r="8438" spans="8:8" x14ac:dyDescent="0.25">
      <c r="H8438" s="6"/>
    </row>
    <row r="8439" spans="8:8" x14ac:dyDescent="0.25">
      <c r="H8439" s="6"/>
    </row>
    <row r="8440" spans="8:8" x14ac:dyDescent="0.25">
      <c r="H8440" s="6"/>
    </row>
    <row r="8441" spans="8:8" x14ac:dyDescent="0.25">
      <c r="H8441" s="6"/>
    </row>
    <row r="8442" spans="8:8" x14ac:dyDescent="0.25">
      <c r="H8442" s="6"/>
    </row>
    <row r="8443" spans="8:8" x14ac:dyDescent="0.25">
      <c r="H8443" s="6"/>
    </row>
    <row r="8444" spans="8:8" x14ac:dyDescent="0.25">
      <c r="H8444" s="6"/>
    </row>
    <row r="8445" spans="8:8" x14ac:dyDescent="0.25">
      <c r="H8445" s="6"/>
    </row>
    <row r="8446" spans="8:8" x14ac:dyDescent="0.25">
      <c r="H8446" s="6"/>
    </row>
    <row r="8447" spans="8:8" x14ac:dyDescent="0.25">
      <c r="H8447" s="6"/>
    </row>
    <row r="8448" spans="8:8" x14ac:dyDescent="0.25">
      <c r="H8448" s="6"/>
    </row>
    <row r="8449" spans="8:8" x14ac:dyDescent="0.25">
      <c r="H8449" s="6"/>
    </row>
    <row r="8450" spans="8:8" x14ac:dyDescent="0.25">
      <c r="H8450" s="6"/>
    </row>
    <row r="8451" spans="8:8" x14ac:dyDescent="0.25">
      <c r="H8451" s="6"/>
    </row>
    <row r="8452" spans="8:8" x14ac:dyDescent="0.25">
      <c r="H8452" s="6"/>
    </row>
    <row r="8453" spans="8:8" x14ac:dyDescent="0.25">
      <c r="H8453" s="6"/>
    </row>
    <row r="8454" spans="8:8" x14ac:dyDescent="0.25">
      <c r="H8454" s="6"/>
    </row>
    <row r="8455" spans="8:8" x14ac:dyDescent="0.25">
      <c r="H8455" s="6"/>
    </row>
    <row r="8456" spans="8:8" x14ac:dyDescent="0.25">
      <c r="H8456" s="6"/>
    </row>
    <row r="8457" spans="8:8" x14ac:dyDescent="0.25">
      <c r="H8457" s="6"/>
    </row>
    <row r="8458" spans="8:8" x14ac:dyDescent="0.25">
      <c r="H8458" s="6"/>
    </row>
    <row r="8459" spans="8:8" x14ac:dyDescent="0.25">
      <c r="H8459" s="6"/>
    </row>
    <row r="8460" spans="8:8" x14ac:dyDescent="0.25">
      <c r="H8460" s="6"/>
    </row>
    <row r="8461" spans="8:8" x14ac:dyDescent="0.25">
      <c r="H8461" s="6"/>
    </row>
    <row r="8462" spans="8:8" x14ac:dyDescent="0.25">
      <c r="H8462" s="6"/>
    </row>
    <row r="8463" spans="8:8" x14ac:dyDescent="0.25">
      <c r="H8463" s="6"/>
    </row>
    <row r="8464" spans="8:8" x14ac:dyDescent="0.25">
      <c r="H8464" s="6"/>
    </row>
    <row r="8465" spans="8:8" x14ac:dyDescent="0.25">
      <c r="H8465" s="6"/>
    </row>
    <row r="8466" spans="8:8" x14ac:dyDescent="0.25">
      <c r="H8466" s="6"/>
    </row>
    <row r="8467" spans="8:8" x14ac:dyDescent="0.25">
      <c r="H8467" s="6"/>
    </row>
    <row r="8468" spans="8:8" x14ac:dyDescent="0.25">
      <c r="H8468" s="6"/>
    </row>
    <row r="8469" spans="8:8" x14ac:dyDescent="0.25">
      <c r="H8469" s="6"/>
    </row>
    <row r="8470" spans="8:8" x14ac:dyDescent="0.25">
      <c r="H8470" s="6"/>
    </row>
    <row r="8471" spans="8:8" x14ac:dyDescent="0.25">
      <c r="H8471" s="6"/>
    </row>
    <row r="8472" spans="8:8" x14ac:dyDescent="0.25">
      <c r="H8472" s="6"/>
    </row>
    <row r="8473" spans="8:8" x14ac:dyDescent="0.25">
      <c r="H8473" s="6"/>
    </row>
    <row r="8474" spans="8:8" x14ac:dyDescent="0.25">
      <c r="H8474" s="6"/>
    </row>
    <row r="8475" spans="8:8" x14ac:dyDescent="0.25">
      <c r="H8475" s="6"/>
    </row>
    <row r="8476" spans="8:8" x14ac:dyDescent="0.25">
      <c r="H8476" s="6"/>
    </row>
    <row r="8477" spans="8:8" x14ac:dyDescent="0.25">
      <c r="H8477" s="6"/>
    </row>
    <row r="8478" spans="8:8" x14ac:dyDescent="0.25">
      <c r="H8478" s="6"/>
    </row>
    <row r="8479" spans="8:8" x14ac:dyDescent="0.25">
      <c r="H8479" s="6"/>
    </row>
    <row r="8480" spans="8:8" x14ac:dyDescent="0.25">
      <c r="H8480" s="6"/>
    </row>
    <row r="8481" spans="8:8" x14ac:dyDescent="0.25">
      <c r="H8481" s="6"/>
    </row>
    <row r="8482" spans="8:8" x14ac:dyDescent="0.25">
      <c r="H8482" s="6"/>
    </row>
    <row r="8483" spans="8:8" x14ac:dyDescent="0.25">
      <c r="H8483" s="6"/>
    </row>
    <row r="8484" spans="8:8" x14ac:dyDescent="0.25">
      <c r="H8484" s="6"/>
    </row>
    <row r="8485" spans="8:8" x14ac:dyDescent="0.25">
      <c r="H8485" s="6"/>
    </row>
    <row r="8486" spans="8:8" x14ac:dyDescent="0.25">
      <c r="H8486" s="6"/>
    </row>
    <row r="8487" spans="8:8" x14ac:dyDescent="0.25">
      <c r="H8487" s="6"/>
    </row>
    <row r="8488" spans="8:8" x14ac:dyDescent="0.25">
      <c r="H8488" s="6"/>
    </row>
    <row r="8489" spans="8:8" x14ac:dyDescent="0.25">
      <c r="H8489" s="6"/>
    </row>
    <row r="8490" spans="8:8" x14ac:dyDescent="0.25">
      <c r="H8490" s="6"/>
    </row>
    <row r="8491" spans="8:8" x14ac:dyDescent="0.25">
      <c r="H8491" s="6"/>
    </row>
    <row r="8492" spans="8:8" x14ac:dyDescent="0.25">
      <c r="H8492" s="6"/>
    </row>
    <row r="8493" spans="8:8" x14ac:dyDescent="0.25">
      <c r="H8493" s="6"/>
    </row>
    <row r="8494" spans="8:8" x14ac:dyDescent="0.25">
      <c r="H8494" s="6"/>
    </row>
    <row r="8495" spans="8:8" x14ac:dyDescent="0.25">
      <c r="H8495" s="6"/>
    </row>
    <row r="8496" spans="8:8" x14ac:dyDescent="0.25">
      <c r="H8496" s="6"/>
    </row>
    <row r="8497" spans="8:8" x14ac:dyDescent="0.25">
      <c r="H8497" s="6"/>
    </row>
    <row r="8498" spans="8:8" x14ac:dyDescent="0.25">
      <c r="H8498" s="6"/>
    </row>
    <row r="8499" spans="8:8" x14ac:dyDescent="0.25">
      <c r="H8499" s="6"/>
    </row>
    <row r="8500" spans="8:8" x14ac:dyDescent="0.25">
      <c r="H8500" s="6"/>
    </row>
    <row r="8501" spans="8:8" x14ac:dyDescent="0.25">
      <c r="H8501" s="6"/>
    </row>
    <row r="8502" spans="8:8" x14ac:dyDescent="0.25">
      <c r="H8502" s="6"/>
    </row>
    <row r="8503" spans="8:8" x14ac:dyDescent="0.25">
      <c r="H8503" s="6"/>
    </row>
    <row r="8504" spans="8:8" x14ac:dyDescent="0.25">
      <c r="H8504" s="6"/>
    </row>
    <row r="8505" spans="8:8" x14ac:dyDescent="0.25">
      <c r="H8505" s="6"/>
    </row>
    <row r="8506" spans="8:8" x14ac:dyDescent="0.25">
      <c r="H8506" s="6"/>
    </row>
    <row r="8507" spans="8:8" x14ac:dyDescent="0.25">
      <c r="H8507" s="6"/>
    </row>
    <row r="8508" spans="8:8" x14ac:dyDescent="0.25">
      <c r="H8508" s="6"/>
    </row>
    <row r="8509" spans="8:8" x14ac:dyDescent="0.25">
      <c r="H8509" s="6"/>
    </row>
    <row r="8510" spans="8:8" x14ac:dyDescent="0.25">
      <c r="H8510" s="6"/>
    </row>
    <row r="8511" spans="8:8" x14ac:dyDescent="0.25">
      <c r="H8511" s="6"/>
    </row>
    <row r="8512" spans="8:8" x14ac:dyDescent="0.25">
      <c r="H8512" s="6"/>
    </row>
    <row r="8513" spans="8:8" x14ac:dyDescent="0.25">
      <c r="H8513" s="6"/>
    </row>
    <row r="8514" spans="8:8" x14ac:dyDescent="0.25">
      <c r="H8514" s="6"/>
    </row>
    <row r="8515" spans="8:8" x14ac:dyDescent="0.25">
      <c r="H8515" s="6"/>
    </row>
    <row r="8516" spans="8:8" x14ac:dyDescent="0.25">
      <c r="H8516" s="6"/>
    </row>
    <row r="8517" spans="8:8" x14ac:dyDescent="0.25">
      <c r="H8517" s="6"/>
    </row>
    <row r="8518" spans="8:8" x14ac:dyDescent="0.25">
      <c r="H8518" s="6"/>
    </row>
    <row r="8519" spans="8:8" x14ac:dyDescent="0.25">
      <c r="H8519" s="6"/>
    </row>
    <row r="8520" spans="8:8" x14ac:dyDescent="0.25">
      <c r="H8520" s="6"/>
    </row>
    <row r="8521" spans="8:8" x14ac:dyDescent="0.25">
      <c r="H8521" s="6"/>
    </row>
    <row r="8522" spans="8:8" x14ac:dyDescent="0.25">
      <c r="H8522" s="6"/>
    </row>
    <row r="8523" spans="8:8" x14ac:dyDescent="0.25">
      <c r="H8523" s="6"/>
    </row>
    <row r="8524" spans="8:8" x14ac:dyDescent="0.25">
      <c r="H8524" s="6"/>
    </row>
    <row r="8525" spans="8:8" x14ac:dyDescent="0.25">
      <c r="H8525" s="6"/>
    </row>
    <row r="8526" spans="8:8" x14ac:dyDescent="0.25">
      <c r="H8526" s="6"/>
    </row>
    <row r="8527" spans="8:8" x14ac:dyDescent="0.25">
      <c r="H8527" s="6"/>
    </row>
    <row r="8528" spans="8:8" x14ac:dyDescent="0.25">
      <c r="H8528" s="6"/>
    </row>
    <row r="8529" spans="8:8" x14ac:dyDescent="0.25">
      <c r="H8529" s="6"/>
    </row>
    <row r="8530" spans="8:8" x14ac:dyDescent="0.25">
      <c r="H8530" s="6"/>
    </row>
    <row r="8531" spans="8:8" x14ac:dyDescent="0.25">
      <c r="H8531" s="6"/>
    </row>
    <row r="8532" spans="8:8" x14ac:dyDescent="0.25">
      <c r="H8532" s="6"/>
    </row>
    <row r="8533" spans="8:8" x14ac:dyDescent="0.25">
      <c r="H8533" s="6"/>
    </row>
    <row r="8534" spans="8:8" x14ac:dyDescent="0.25">
      <c r="H8534" s="6"/>
    </row>
    <row r="8535" spans="8:8" x14ac:dyDescent="0.25">
      <c r="H8535" s="6"/>
    </row>
    <row r="8536" spans="8:8" x14ac:dyDescent="0.25">
      <c r="H8536" s="6"/>
    </row>
    <row r="8537" spans="8:8" x14ac:dyDescent="0.25">
      <c r="H8537" s="6"/>
    </row>
    <row r="8538" spans="8:8" x14ac:dyDescent="0.25">
      <c r="H8538" s="6"/>
    </row>
    <row r="8539" spans="8:8" x14ac:dyDescent="0.25">
      <c r="H8539" s="6"/>
    </row>
    <row r="8540" spans="8:8" x14ac:dyDescent="0.25">
      <c r="H8540" s="6"/>
    </row>
    <row r="8541" spans="8:8" x14ac:dyDescent="0.25">
      <c r="H8541" s="6"/>
    </row>
    <row r="8542" spans="8:8" x14ac:dyDescent="0.25">
      <c r="H8542" s="6"/>
    </row>
    <row r="8543" spans="8:8" x14ac:dyDescent="0.25">
      <c r="H8543" s="6"/>
    </row>
    <row r="8544" spans="8:8" x14ac:dyDescent="0.25">
      <c r="H8544" s="6"/>
    </row>
    <row r="8545" spans="8:8" x14ac:dyDescent="0.25">
      <c r="H8545" s="6"/>
    </row>
    <row r="8546" spans="8:8" x14ac:dyDescent="0.25">
      <c r="H8546" s="6"/>
    </row>
    <row r="8547" spans="8:8" x14ac:dyDescent="0.25">
      <c r="H8547" s="6"/>
    </row>
    <row r="8548" spans="8:8" x14ac:dyDescent="0.25">
      <c r="H8548" s="6"/>
    </row>
    <row r="8549" spans="8:8" x14ac:dyDescent="0.25">
      <c r="H8549" s="6"/>
    </row>
    <row r="8550" spans="8:8" x14ac:dyDescent="0.25">
      <c r="H8550" s="6"/>
    </row>
    <row r="8551" spans="8:8" x14ac:dyDescent="0.25">
      <c r="H8551" s="6"/>
    </row>
    <row r="8552" spans="8:8" x14ac:dyDescent="0.25">
      <c r="H8552" s="6"/>
    </row>
    <row r="8553" spans="8:8" x14ac:dyDescent="0.25">
      <c r="H8553" s="6"/>
    </row>
    <row r="8554" spans="8:8" x14ac:dyDescent="0.25">
      <c r="H8554" s="6"/>
    </row>
    <row r="8555" spans="8:8" x14ac:dyDescent="0.25">
      <c r="H8555" s="6"/>
    </row>
    <row r="8556" spans="8:8" x14ac:dyDescent="0.25">
      <c r="H8556" s="6"/>
    </row>
    <row r="8557" spans="8:8" x14ac:dyDescent="0.25">
      <c r="H8557" s="6"/>
    </row>
    <row r="8558" spans="8:8" x14ac:dyDescent="0.25">
      <c r="H8558" s="6"/>
    </row>
    <row r="8559" spans="8:8" x14ac:dyDescent="0.25">
      <c r="H8559" s="6"/>
    </row>
    <row r="8560" spans="8:8" x14ac:dyDescent="0.25">
      <c r="H8560" s="6"/>
    </row>
    <row r="8561" spans="8:8" x14ac:dyDescent="0.25">
      <c r="H8561" s="6"/>
    </row>
    <row r="8562" spans="8:8" x14ac:dyDescent="0.25">
      <c r="H8562" s="6"/>
    </row>
    <row r="8563" spans="8:8" x14ac:dyDescent="0.25">
      <c r="H8563" s="6"/>
    </row>
    <row r="8564" spans="8:8" x14ac:dyDescent="0.25">
      <c r="H8564" s="6"/>
    </row>
    <row r="8565" spans="8:8" x14ac:dyDescent="0.25">
      <c r="H8565" s="6"/>
    </row>
    <row r="8566" spans="8:8" x14ac:dyDescent="0.25">
      <c r="H8566" s="6"/>
    </row>
    <row r="8567" spans="8:8" x14ac:dyDescent="0.25">
      <c r="H8567" s="6"/>
    </row>
    <row r="8568" spans="8:8" x14ac:dyDescent="0.25">
      <c r="H8568" s="6"/>
    </row>
    <row r="8569" spans="8:8" x14ac:dyDescent="0.25">
      <c r="H8569" s="6"/>
    </row>
    <row r="8570" spans="8:8" x14ac:dyDescent="0.25">
      <c r="H8570" s="6"/>
    </row>
    <row r="8571" spans="8:8" x14ac:dyDescent="0.25">
      <c r="H8571" s="6"/>
    </row>
    <row r="8572" spans="8:8" x14ac:dyDescent="0.25">
      <c r="H8572" s="6"/>
    </row>
    <row r="8573" spans="8:8" x14ac:dyDescent="0.25">
      <c r="H8573" s="6"/>
    </row>
    <row r="8574" spans="8:8" x14ac:dyDescent="0.25">
      <c r="H8574" s="6"/>
    </row>
    <row r="8575" spans="8:8" x14ac:dyDescent="0.25">
      <c r="H8575" s="6"/>
    </row>
    <row r="8576" spans="8:8" x14ac:dyDescent="0.25">
      <c r="H8576" s="6"/>
    </row>
    <row r="8577" spans="8:8" x14ac:dyDescent="0.25">
      <c r="H8577" s="6"/>
    </row>
    <row r="8578" spans="8:8" x14ac:dyDescent="0.25">
      <c r="H8578" s="6"/>
    </row>
    <row r="8579" spans="8:8" x14ac:dyDescent="0.25">
      <c r="H8579" s="6"/>
    </row>
    <row r="8580" spans="8:8" x14ac:dyDescent="0.25">
      <c r="H8580" s="6"/>
    </row>
    <row r="8581" spans="8:8" x14ac:dyDescent="0.25">
      <c r="H8581" s="6"/>
    </row>
    <row r="8582" spans="8:8" x14ac:dyDescent="0.25">
      <c r="H8582" s="6"/>
    </row>
    <row r="8583" spans="8:8" x14ac:dyDescent="0.25">
      <c r="H8583" s="6"/>
    </row>
    <row r="8584" spans="8:8" x14ac:dyDescent="0.25">
      <c r="H8584" s="6"/>
    </row>
    <row r="8585" spans="8:8" x14ac:dyDescent="0.25">
      <c r="H8585" s="6"/>
    </row>
    <row r="8586" spans="8:8" x14ac:dyDescent="0.25">
      <c r="H8586" s="6"/>
    </row>
    <row r="8587" spans="8:8" x14ac:dyDescent="0.25">
      <c r="H8587" s="6"/>
    </row>
    <row r="8588" spans="8:8" x14ac:dyDescent="0.25">
      <c r="H8588" s="6"/>
    </row>
    <row r="8589" spans="8:8" x14ac:dyDescent="0.25">
      <c r="H8589" s="6"/>
    </row>
    <row r="8590" spans="8:8" x14ac:dyDescent="0.25">
      <c r="H8590" s="6"/>
    </row>
    <row r="8591" spans="8:8" x14ac:dyDescent="0.25">
      <c r="H8591" s="6"/>
    </row>
    <row r="8592" spans="8:8" x14ac:dyDescent="0.25">
      <c r="H8592" s="6"/>
    </row>
    <row r="8593" spans="8:8" x14ac:dyDescent="0.25">
      <c r="H8593" s="6"/>
    </row>
    <row r="8594" spans="8:8" x14ac:dyDescent="0.25">
      <c r="H8594" s="6"/>
    </row>
    <row r="8595" spans="8:8" x14ac:dyDescent="0.25">
      <c r="H8595" s="6"/>
    </row>
    <row r="8596" spans="8:8" x14ac:dyDescent="0.25">
      <c r="H8596" s="6"/>
    </row>
    <row r="8597" spans="8:8" x14ac:dyDescent="0.25">
      <c r="H8597" s="6"/>
    </row>
    <row r="8598" spans="8:8" x14ac:dyDescent="0.25">
      <c r="H8598" s="6"/>
    </row>
    <row r="8599" spans="8:8" x14ac:dyDescent="0.25">
      <c r="H8599" s="6"/>
    </row>
    <row r="8600" spans="8:8" x14ac:dyDescent="0.25">
      <c r="H8600" s="6"/>
    </row>
    <row r="8601" spans="8:8" x14ac:dyDescent="0.25">
      <c r="H8601" s="6"/>
    </row>
    <row r="8602" spans="8:8" x14ac:dyDescent="0.25">
      <c r="H8602" s="6"/>
    </row>
    <row r="8603" spans="8:8" x14ac:dyDescent="0.25">
      <c r="H8603" s="6"/>
    </row>
    <row r="8604" spans="8:8" x14ac:dyDescent="0.25">
      <c r="H8604" s="6"/>
    </row>
    <row r="8605" spans="8:8" x14ac:dyDescent="0.25">
      <c r="H8605" s="6"/>
    </row>
    <row r="8606" spans="8:8" x14ac:dyDescent="0.25">
      <c r="H8606" s="6"/>
    </row>
    <row r="8607" spans="8:8" x14ac:dyDescent="0.25">
      <c r="H8607" s="6"/>
    </row>
    <row r="8608" spans="8:8" x14ac:dyDescent="0.25">
      <c r="H8608" s="6"/>
    </row>
    <row r="8609" spans="8:8" x14ac:dyDescent="0.25">
      <c r="H8609" s="6"/>
    </row>
    <row r="8610" spans="8:8" x14ac:dyDescent="0.25">
      <c r="H8610" s="6"/>
    </row>
    <row r="8611" spans="8:8" x14ac:dyDescent="0.25">
      <c r="H8611" s="6"/>
    </row>
    <row r="8612" spans="8:8" x14ac:dyDescent="0.25">
      <c r="H8612" s="6"/>
    </row>
    <row r="8613" spans="8:8" x14ac:dyDescent="0.25">
      <c r="H8613" s="6"/>
    </row>
    <row r="8614" spans="8:8" x14ac:dyDescent="0.25">
      <c r="H8614" s="6"/>
    </row>
    <row r="8615" spans="8:8" x14ac:dyDescent="0.25">
      <c r="H8615" s="6"/>
    </row>
    <row r="8616" spans="8:8" x14ac:dyDescent="0.25">
      <c r="H8616" s="6"/>
    </row>
    <row r="8617" spans="8:8" x14ac:dyDescent="0.25">
      <c r="H8617" s="6"/>
    </row>
    <row r="8618" spans="8:8" x14ac:dyDescent="0.25">
      <c r="H8618" s="6"/>
    </row>
    <row r="8619" spans="8:8" x14ac:dyDescent="0.25">
      <c r="H8619" s="6"/>
    </row>
    <row r="8620" spans="8:8" x14ac:dyDescent="0.25">
      <c r="H8620" s="6"/>
    </row>
    <row r="8621" spans="8:8" x14ac:dyDescent="0.25">
      <c r="H8621" s="6"/>
    </row>
    <row r="8622" spans="8:8" x14ac:dyDescent="0.25">
      <c r="H8622" s="6"/>
    </row>
    <row r="8623" spans="8:8" x14ac:dyDescent="0.25">
      <c r="H8623" s="6"/>
    </row>
    <row r="8624" spans="8:8" x14ac:dyDescent="0.25">
      <c r="H8624" s="6"/>
    </row>
    <row r="8625" spans="8:8" x14ac:dyDescent="0.25">
      <c r="H8625" s="6"/>
    </row>
    <row r="8626" spans="8:8" x14ac:dyDescent="0.25">
      <c r="H8626" s="6"/>
    </row>
    <row r="8627" spans="8:8" x14ac:dyDescent="0.25">
      <c r="H8627" s="6"/>
    </row>
    <row r="8628" spans="8:8" x14ac:dyDescent="0.25">
      <c r="H8628" s="6"/>
    </row>
    <row r="8629" spans="8:8" x14ac:dyDescent="0.25">
      <c r="H8629" s="6"/>
    </row>
    <row r="8630" spans="8:8" x14ac:dyDescent="0.25">
      <c r="H8630" s="6"/>
    </row>
    <row r="8631" spans="8:8" x14ac:dyDescent="0.25">
      <c r="H8631" s="6"/>
    </row>
    <row r="8632" spans="8:8" x14ac:dyDescent="0.25">
      <c r="H8632" s="6"/>
    </row>
    <row r="8633" spans="8:8" x14ac:dyDescent="0.25">
      <c r="H8633" s="6"/>
    </row>
    <row r="8634" spans="8:8" x14ac:dyDescent="0.25">
      <c r="H8634" s="6"/>
    </row>
    <row r="8635" spans="8:8" x14ac:dyDescent="0.25">
      <c r="H8635" s="6"/>
    </row>
    <row r="8636" spans="8:8" x14ac:dyDescent="0.25">
      <c r="H8636" s="6"/>
    </row>
    <row r="8637" spans="8:8" x14ac:dyDescent="0.25">
      <c r="H8637" s="6"/>
    </row>
    <row r="8638" spans="8:8" x14ac:dyDescent="0.25">
      <c r="H8638" s="6"/>
    </row>
    <row r="8639" spans="8:8" x14ac:dyDescent="0.25">
      <c r="H8639" s="6"/>
    </row>
    <row r="8640" spans="8:8" x14ac:dyDescent="0.25">
      <c r="H8640" s="6"/>
    </row>
    <row r="8641" spans="8:8" x14ac:dyDescent="0.25">
      <c r="H8641" s="6"/>
    </row>
    <row r="8642" spans="8:8" x14ac:dyDescent="0.25">
      <c r="H8642" s="6"/>
    </row>
    <row r="8643" spans="8:8" x14ac:dyDescent="0.25">
      <c r="H8643" s="6"/>
    </row>
    <row r="8644" spans="8:8" x14ac:dyDescent="0.25">
      <c r="H8644" s="6"/>
    </row>
    <row r="8645" spans="8:8" x14ac:dyDescent="0.25">
      <c r="H8645" s="6"/>
    </row>
    <row r="8646" spans="8:8" x14ac:dyDescent="0.25">
      <c r="H8646" s="6"/>
    </row>
    <row r="8647" spans="8:8" x14ac:dyDescent="0.25">
      <c r="H8647" s="6"/>
    </row>
    <row r="8648" spans="8:8" x14ac:dyDescent="0.25">
      <c r="H8648" s="6"/>
    </row>
    <row r="8649" spans="8:8" x14ac:dyDescent="0.25">
      <c r="H8649" s="6"/>
    </row>
    <row r="8650" spans="8:8" x14ac:dyDescent="0.25">
      <c r="H8650" s="6"/>
    </row>
    <row r="8651" spans="8:8" x14ac:dyDescent="0.25">
      <c r="H8651" s="6"/>
    </row>
    <row r="8652" spans="8:8" x14ac:dyDescent="0.25">
      <c r="H8652" s="6"/>
    </row>
    <row r="8653" spans="8:8" x14ac:dyDescent="0.25">
      <c r="H8653" s="6"/>
    </row>
    <row r="8654" spans="8:8" x14ac:dyDescent="0.25">
      <c r="H8654" s="6"/>
    </row>
    <row r="8655" spans="8:8" x14ac:dyDescent="0.25">
      <c r="H8655" s="6"/>
    </row>
    <row r="8656" spans="8:8" x14ac:dyDescent="0.25">
      <c r="H8656" s="6"/>
    </row>
    <row r="8657" spans="8:8" x14ac:dyDescent="0.25">
      <c r="H8657" s="6"/>
    </row>
    <row r="8658" spans="8:8" x14ac:dyDescent="0.25">
      <c r="H8658" s="6"/>
    </row>
    <row r="8659" spans="8:8" x14ac:dyDescent="0.25">
      <c r="H8659" s="6"/>
    </row>
    <row r="8660" spans="8:8" x14ac:dyDescent="0.25">
      <c r="H8660" s="6"/>
    </row>
    <row r="8661" spans="8:8" x14ac:dyDescent="0.25">
      <c r="H8661" s="6"/>
    </row>
    <row r="8662" spans="8:8" x14ac:dyDescent="0.25">
      <c r="H8662" s="6"/>
    </row>
    <row r="8663" spans="8:8" x14ac:dyDescent="0.25">
      <c r="H8663" s="6"/>
    </row>
    <row r="8664" spans="8:8" x14ac:dyDescent="0.25">
      <c r="H8664" s="6"/>
    </row>
    <row r="8665" spans="8:8" x14ac:dyDescent="0.25">
      <c r="H8665" s="6"/>
    </row>
    <row r="8666" spans="8:8" x14ac:dyDescent="0.25">
      <c r="H8666" s="6"/>
    </row>
    <row r="8667" spans="8:8" x14ac:dyDescent="0.25">
      <c r="H8667" s="6"/>
    </row>
    <row r="8668" spans="8:8" x14ac:dyDescent="0.25">
      <c r="H8668" s="6"/>
    </row>
    <row r="8669" spans="8:8" x14ac:dyDescent="0.25">
      <c r="H8669" s="6"/>
    </row>
    <row r="8670" spans="8:8" x14ac:dyDescent="0.25">
      <c r="H8670" s="6"/>
    </row>
    <row r="8671" spans="8:8" x14ac:dyDescent="0.25">
      <c r="H8671" s="6"/>
    </row>
    <row r="8672" spans="8:8" x14ac:dyDescent="0.25">
      <c r="H8672" s="6"/>
    </row>
    <row r="8673" spans="8:8" x14ac:dyDescent="0.25">
      <c r="H8673" s="6"/>
    </row>
    <row r="8674" spans="8:8" x14ac:dyDescent="0.25">
      <c r="H8674" s="6"/>
    </row>
    <row r="8675" spans="8:8" x14ac:dyDescent="0.25">
      <c r="H8675" s="6"/>
    </row>
    <row r="8676" spans="8:8" x14ac:dyDescent="0.25">
      <c r="H8676" s="6"/>
    </row>
    <row r="8677" spans="8:8" x14ac:dyDescent="0.25">
      <c r="H8677" s="6"/>
    </row>
    <row r="8678" spans="8:8" x14ac:dyDescent="0.25">
      <c r="H8678" s="6"/>
    </row>
    <row r="8679" spans="8:8" x14ac:dyDescent="0.25">
      <c r="H8679" s="6"/>
    </row>
    <row r="8680" spans="8:8" x14ac:dyDescent="0.25">
      <c r="H8680" s="6"/>
    </row>
    <row r="8681" spans="8:8" x14ac:dyDescent="0.25">
      <c r="H8681" s="6"/>
    </row>
    <row r="8682" spans="8:8" x14ac:dyDescent="0.25">
      <c r="H8682" s="6"/>
    </row>
    <row r="8683" spans="8:8" x14ac:dyDescent="0.25">
      <c r="H8683" s="6"/>
    </row>
    <row r="8684" spans="8:8" x14ac:dyDescent="0.25">
      <c r="H8684" s="6"/>
    </row>
    <row r="8685" spans="8:8" x14ac:dyDescent="0.25">
      <c r="H8685" s="6"/>
    </row>
    <row r="8686" spans="8:8" x14ac:dyDescent="0.25">
      <c r="H8686" s="6"/>
    </row>
    <row r="8687" spans="8:8" x14ac:dyDescent="0.25">
      <c r="H8687" s="6"/>
    </row>
    <row r="8688" spans="8:8" x14ac:dyDescent="0.25">
      <c r="H8688" s="6"/>
    </row>
    <row r="8689" spans="8:8" x14ac:dyDescent="0.25">
      <c r="H8689" s="6"/>
    </row>
    <row r="8690" spans="8:8" x14ac:dyDescent="0.25">
      <c r="H8690" s="6"/>
    </row>
    <row r="8691" spans="8:8" x14ac:dyDescent="0.25">
      <c r="H8691" s="6"/>
    </row>
    <row r="8692" spans="8:8" x14ac:dyDescent="0.25">
      <c r="H8692" s="6"/>
    </row>
    <row r="8693" spans="8:8" x14ac:dyDescent="0.25">
      <c r="H8693" s="6"/>
    </row>
    <row r="8694" spans="8:8" x14ac:dyDescent="0.25">
      <c r="H8694" s="6"/>
    </row>
    <row r="8695" spans="8:8" x14ac:dyDescent="0.25">
      <c r="H8695" s="6"/>
    </row>
    <row r="8696" spans="8:8" x14ac:dyDescent="0.25">
      <c r="H8696" s="6"/>
    </row>
    <row r="8697" spans="8:8" x14ac:dyDescent="0.25">
      <c r="H8697" s="6"/>
    </row>
    <row r="8698" spans="8:8" x14ac:dyDescent="0.25">
      <c r="H8698" s="6"/>
    </row>
    <row r="8699" spans="8:8" x14ac:dyDescent="0.25">
      <c r="H8699" s="6"/>
    </row>
    <row r="8700" spans="8:8" x14ac:dyDescent="0.25">
      <c r="H8700" s="6"/>
    </row>
    <row r="8701" spans="8:8" x14ac:dyDescent="0.25">
      <c r="H8701" s="6"/>
    </row>
    <row r="8702" spans="8:8" x14ac:dyDescent="0.25">
      <c r="H8702" s="6"/>
    </row>
    <row r="8703" spans="8:8" x14ac:dyDescent="0.25">
      <c r="H8703" s="6"/>
    </row>
    <row r="8704" spans="8:8" x14ac:dyDescent="0.25">
      <c r="H8704" s="6"/>
    </row>
    <row r="8705" spans="8:8" x14ac:dyDescent="0.25">
      <c r="H8705" s="6"/>
    </row>
    <row r="8706" spans="8:8" x14ac:dyDescent="0.25">
      <c r="H8706" s="6"/>
    </row>
    <row r="8707" spans="8:8" x14ac:dyDescent="0.25">
      <c r="H8707" s="6"/>
    </row>
    <row r="8708" spans="8:8" x14ac:dyDescent="0.25">
      <c r="H8708" s="6"/>
    </row>
    <row r="8709" spans="8:8" x14ac:dyDescent="0.25">
      <c r="H8709" s="6"/>
    </row>
    <row r="8710" spans="8:8" x14ac:dyDescent="0.25">
      <c r="H8710" s="6"/>
    </row>
    <row r="8711" spans="8:8" x14ac:dyDescent="0.25">
      <c r="H8711" s="6"/>
    </row>
    <row r="8712" spans="8:8" x14ac:dyDescent="0.25">
      <c r="H8712" s="6"/>
    </row>
    <row r="8713" spans="8:8" x14ac:dyDescent="0.25">
      <c r="H8713" s="6"/>
    </row>
    <row r="8714" spans="8:8" x14ac:dyDescent="0.25">
      <c r="H8714" s="6"/>
    </row>
    <row r="8715" spans="8:8" x14ac:dyDescent="0.25">
      <c r="H8715" s="6"/>
    </row>
    <row r="8716" spans="8:8" x14ac:dyDescent="0.25">
      <c r="H8716" s="6"/>
    </row>
    <row r="8717" spans="8:8" x14ac:dyDescent="0.25">
      <c r="H8717" s="6"/>
    </row>
    <row r="8718" spans="8:8" x14ac:dyDescent="0.25">
      <c r="H8718" s="6"/>
    </row>
    <row r="8719" spans="8:8" x14ac:dyDescent="0.25">
      <c r="H8719" s="6"/>
    </row>
    <row r="8720" spans="8:8" x14ac:dyDescent="0.25">
      <c r="H8720" s="6"/>
    </row>
    <row r="8721" spans="8:8" x14ac:dyDescent="0.25">
      <c r="H8721" s="6"/>
    </row>
    <row r="8722" spans="8:8" x14ac:dyDescent="0.25">
      <c r="H8722" s="6"/>
    </row>
    <row r="8723" spans="8:8" x14ac:dyDescent="0.25">
      <c r="H8723" s="6"/>
    </row>
    <row r="8724" spans="8:8" x14ac:dyDescent="0.25">
      <c r="H8724" s="6"/>
    </row>
    <row r="8725" spans="8:8" x14ac:dyDescent="0.25">
      <c r="H8725" s="6"/>
    </row>
    <row r="8726" spans="8:8" x14ac:dyDescent="0.25">
      <c r="H8726" s="6"/>
    </row>
    <row r="8727" spans="8:8" x14ac:dyDescent="0.25">
      <c r="H8727" s="6"/>
    </row>
    <row r="8728" spans="8:8" x14ac:dyDescent="0.25">
      <c r="H8728" s="6"/>
    </row>
    <row r="8729" spans="8:8" x14ac:dyDescent="0.25">
      <c r="H8729" s="6"/>
    </row>
    <row r="8730" spans="8:8" x14ac:dyDescent="0.25">
      <c r="H8730" s="6"/>
    </row>
    <row r="8731" spans="8:8" x14ac:dyDescent="0.25">
      <c r="H8731" s="6"/>
    </row>
    <row r="8732" spans="8:8" x14ac:dyDescent="0.25">
      <c r="H8732" s="6"/>
    </row>
    <row r="8733" spans="8:8" x14ac:dyDescent="0.25">
      <c r="H8733" s="6"/>
    </row>
    <row r="8734" spans="8:8" x14ac:dyDescent="0.25">
      <c r="H8734" s="6"/>
    </row>
    <row r="8735" spans="8:8" x14ac:dyDescent="0.25">
      <c r="H8735" s="6"/>
    </row>
    <row r="8736" spans="8:8" x14ac:dyDescent="0.25">
      <c r="H8736" s="6"/>
    </row>
    <row r="8737" spans="8:8" x14ac:dyDescent="0.25">
      <c r="H8737" s="6"/>
    </row>
    <row r="8738" spans="8:8" x14ac:dyDescent="0.25">
      <c r="H8738" s="6"/>
    </row>
    <row r="8739" spans="8:8" x14ac:dyDescent="0.25">
      <c r="H8739" s="6"/>
    </row>
    <row r="8740" spans="8:8" x14ac:dyDescent="0.25">
      <c r="H8740" s="6"/>
    </row>
    <row r="8741" spans="8:8" x14ac:dyDescent="0.25">
      <c r="H8741" s="6"/>
    </row>
    <row r="8742" spans="8:8" x14ac:dyDescent="0.25">
      <c r="H8742" s="6"/>
    </row>
    <row r="8743" spans="8:8" x14ac:dyDescent="0.25">
      <c r="H8743" s="6"/>
    </row>
    <row r="8744" spans="8:8" x14ac:dyDescent="0.25">
      <c r="H8744" s="6"/>
    </row>
    <row r="8745" spans="8:8" x14ac:dyDescent="0.25">
      <c r="H8745" s="6"/>
    </row>
    <row r="8746" spans="8:8" x14ac:dyDescent="0.25">
      <c r="H8746" s="6"/>
    </row>
    <row r="8747" spans="8:8" x14ac:dyDescent="0.25">
      <c r="H8747" s="6"/>
    </row>
    <row r="8748" spans="8:8" x14ac:dyDescent="0.25">
      <c r="H8748" s="6"/>
    </row>
    <row r="8749" spans="8:8" x14ac:dyDescent="0.25">
      <c r="H8749" s="6"/>
    </row>
    <row r="8750" spans="8:8" x14ac:dyDescent="0.25">
      <c r="H8750" s="6"/>
    </row>
    <row r="8751" spans="8:8" x14ac:dyDescent="0.25">
      <c r="H8751" s="6"/>
    </row>
    <row r="8752" spans="8:8" x14ac:dyDescent="0.25">
      <c r="H8752" s="6"/>
    </row>
    <row r="8753" spans="8:8" x14ac:dyDescent="0.25">
      <c r="H8753" s="6"/>
    </row>
    <row r="8754" spans="8:8" x14ac:dyDescent="0.25">
      <c r="H8754" s="6"/>
    </row>
    <row r="8755" spans="8:8" x14ac:dyDescent="0.25">
      <c r="H8755" s="6"/>
    </row>
    <row r="8756" spans="8:8" x14ac:dyDescent="0.25">
      <c r="H8756" s="6"/>
    </row>
    <row r="8757" spans="8:8" x14ac:dyDescent="0.25">
      <c r="H8757" s="6"/>
    </row>
    <row r="8758" spans="8:8" x14ac:dyDescent="0.25">
      <c r="H8758" s="6"/>
    </row>
    <row r="8759" spans="8:8" x14ac:dyDescent="0.25">
      <c r="H8759" s="6"/>
    </row>
    <row r="8760" spans="8:8" x14ac:dyDescent="0.25">
      <c r="H8760" s="6"/>
    </row>
    <row r="8761" spans="8:8" x14ac:dyDescent="0.25">
      <c r="H8761" s="6"/>
    </row>
    <row r="8762" spans="8:8" x14ac:dyDescent="0.25">
      <c r="H8762" s="6"/>
    </row>
    <row r="8763" spans="8:8" x14ac:dyDescent="0.25">
      <c r="H8763" s="6"/>
    </row>
    <row r="8764" spans="8:8" x14ac:dyDescent="0.25">
      <c r="H8764" s="6"/>
    </row>
    <row r="8765" spans="8:8" x14ac:dyDescent="0.25">
      <c r="H8765" s="6"/>
    </row>
    <row r="8766" spans="8:8" x14ac:dyDescent="0.25">
      <c r="H8766" s="6"/>
    </row>
    <row r="8767" spans="8:8" x14ac:dyDescent="0.25">
      <c r="H8767" s="6"/>
    </row>
    <row r="8768" spans="8:8" x14ac:dyDescent="0.25">
      <c r="H8768" s="6"/>
    </row>
    <row r="8769" spans="8:8" x14ac:dyDescent="0.25">
      <c r="H8769" s="6"/>
    </row>
    <row r="8770" spans="8:8" x14ac:dyDescent="0.25">
      <c r="H8770" s="6"/>
    </row>
    <row r="8771" spans="8:8" x14ac:dyDescent="0.25">
      <c r="H8771" s="6"/>
    </row>
    <row r="8772" spans="8:8" x14ac:dyDescent="0.25">
      <c r="H8772" s="6"/>
    </row>
    <row r="8773" spans="8:8" x14ac:dyDescent="0.25">
      <c r="H8773" s="6"/>
    </row>
    <row r="8774" spans="8:8" x14ac:dyDescent="0.25">
      <c r="H8774" s="6"/>
    </row>
    <row r="8775" spans="8:8" x14ac:dyDescent="0.25">
      <c r="H8775" s="6"/>
    </row>
    <row r="8776" spans="8:8" x14ac:dyDescent="0.25">
      <c r="H8776" s="6"/>
    </row>
    <row r="8777" spans="8:8" x14ac:dyDescent="0.25">
      <c r="H8777" s="6"/>
    </row>
    <row r="8778" spans="8:8" x14ac:dyDescent="0.25">
      <c r="H8778" s="6"/>
    </row>
    <row r="8779" spans="8:8" x14ac:dyDescent="0.25">
      <c r="H8779" s="6"/>
    </row>
    <row r="8780" spans="8:8" x14ac:dyDescent="0.25">
      <c r="H8780" s="6"/>
    </row>
    <row r="8781" spans="8:8" x14ac:dyDescent="0.25">
      <c r="H8781" s="6"/>
    </row>
    <row r="8782" spans="8:8" x14ac:dyDescent="0.25">
      <c r="H8782" s="6"/>
    </row>
    <row r="8783" spans="8:8" x14ac:dyDescent="0.25">
      <c r="H8783" s="6"/>
    </row>
    <row r="8784" spans="8:8" x14ac:dyDescent="0.25">
      <c r="H8784" s="6"/>
    </row>
    <row r="8785" spans="8:8" x14ac:dyDescent="0.25">
      <c r="H8785" s="6"/>
    </row>
    <row r="8786" spans="8:8" x14ac:dyDescent="0.25">
      <c r="H8786" s="6"/>
    </row>
    <row r="8787" spans="8:8" x14ac:dyDescent="0.25">
      <c r="H8787" s="6"/>
    </row>
    <row r="8788" spans="8:8" x14ac:dyDescent="0.25">
      <c r="H8788" s="6"/>
    </row>
    <row r="8789" spans="8:8" x14ac:dyDescent="0.25">
      <c r="H8789" s="6"/>
    </row>
    <row r="8790" spans="8:8" x14ac:dyDescent="0.25">
      <c r="H8790" s="6"/>
    </row>
    <row r="8791" spans="8:8" x14ac:dyDescent="0.25">
      <c r="H8791" s="6"/>
    </row>
    <row r="8792" spans="8:8" x14ac:dyDescent="0.25">
      <c r="H8792" s="6"/>
    </row>
    <row r="8793" spans="8:8" x14ac:dyDescent="0.25">
      <c r="H8793" s="6"/>
    </row>
    <row r="8794" spans="8:8" x14ac:dyDescent="0.25">
      <c r="H8794" s="6"/>
    </row>
    <row r="8795" spans="8:8" x14ac:dyDescent="0.25">
      <c r="H8795" s="6"/>
    </row>
    <row r="8796" spans="8:8" x14ac:dyDescent="0.25">
      <c r="H8796" s="6"/>
    </row>
    <row r="8797" spans="8:8" x14ac:dyDescent="0.25">
      <c r="H8797" s="6"/>
    </row>
    <row r="8798" spans="8:8" x14ac:dyDescent="0.25">
      <c r="H8798" s="6"/>
    </row>
    <row r="8799" spans="8:8" x14ac:dyDescent="0.25">
      <c r="H8799" s="6"/>
    </row>
    <row r="8800" spans="8:8" x14ac:dyDescent="0.25">
      <c r="H8800" s="6"/>
    </row>
    <row r="8801" spans="8:8" x14ac:dyDescent="0.25">
      <c r="H8801" s="6"/>
    </row>
    <row r="8802" spans="8:8" x14ac:dyDescent="0.25">
      <c r="H8802" s="6"/>
    </row>
    <row r="8803" spans="8:8" x14ac:dyDescent="0.25">
      <c r="H8803" s="6"/>
    </row>
    <row r="8804" spans="8:8" x14ac:dyDescent="0.25">
      <c r="H8804" s="6"/>
    </row>
    <row r="8805" spans="8:8" x14ac:dyDescent="0.25">
      <c r="H8805" s="6"/>
    </row>
    <row r="8806" spans="8:8" x14ac:dyDescent="0.25">
      <c r="H8806" s="6"/>
    </row>
    <row r="8807" spans="8:8" x14ac:dyDescent="0.25">
      <c r="H8807" s="6"/>
    </row>
    <row r="8808" spans="8:8" x14ac:dyDescent="0.25">
      <c r="H8808" s="6"/>
    </row>
    <row r="8809" spans="8:8" x14ac:dyDescent="0.25">
      <c r="H8809" s="6"/>
    </row>
    <row r="8810" spans="8:8" x14ac:dyDescent="0.25">
      <c r="H8810" s="6"/>
    </row>
    <row r="8811" spans="8:8" x14ac:dyDescent="0.25">
      <c r="H8811" s="6"/>
    </row>
    <row r="8812" spans="8:8" x14ac:dyDescent="0.25">
      <c r="H8812" s="6"/>
    </row>
    <row r="8813" spans="8:8" x14ac:dyDescent="0.25">
      <c r="H8813" s="6"/>
    </row>
    <row r="8814" spans="8:8" x14ac:dyDescent="0.25">
      <c r="H8814" s="6"/>
    </row>
    <row r="8815" spans="8:8" x14ac:dyDescent="0.25">
      <c r="H8815" s="6"/>
    </row>
    <row r="8816" spans="8:8" x14ac:dyDescent="0.25">
      <c r="H8816" s="6"/>
    </row>
    <row r="8817" spans="8:8" x14ac:dyDescent="0.25">
      <c r="H8817" s="6"/>
    </row>
    <row r="8818" spans="8:8" x14ac:dyDescent="0.25">
      <c r="H8818" s="6"/>
    </row>
    <row r="8819" spans="8:8" x14ac:dyDescent="0.25">
      <c r="H8819" s="6"/>
    </row>
    <row r="8820" spans="8:8" x14ac:dyDescent="0.25">
      <c r="H8820" s="6"/>
    </row>
    <row r="8821" spans="8:8" x14ac:dyDescent="0.25">
      <c r="H8821" s="6"/>
    </row>
    <row r="8822" spans="8:8" x14ac:dyDescent="0.25">
      <c r="H8822" s="6"/>
    </row>
    <row r="8823" spans="8:8" x14ac:dyDescent="0.25">
      <c r="H8823" s="6"/>
    </row>
    <row r="8824" spans="8:8" x14ac:dyDescent="0.25">
      <c r="H8824" s="6"/>
    </row>
    <row r="8825" spans="8:8" x14ac:dyDescent="0.25">
      <c r="H8825" s="6"/>
    </row>
    <row r="8826" spans="8:8" x14ac:dyDescent="0.25">
      <c r="H8826" s="6"/>
    </row>
    <row r="8827" spans="8:8" x14ac:dyDescent="0.25">
      <c r="H8827" s="6"/>
    </row>
    <row r="8828" spans="8:8" x14ac:dyDescent="0.25">
      <c r="H8828" s="6"/>
    </row>
    <row r="8829" spans="8:8" x14ac:dyDescent="0.25">
      <c r="H8829" s="6"/>
    </row>
    <row r="8830" spans="8:8" x14ac:dyDescent="0.25">
      <c r="H8830" s="6"/>
    </row>
    <row r="8831" spans="8:8" x14ac:dyDescent="0.25">
      <c r="H8831" s="6"/>
    </row>
    <row r="8832" spans="8:8" x14ac:dyDescent="0.25">
      <c r="H8832" s="6"/>
    </row>
    <row r="8833" spans="8:8" x14ac:dyDescent="0.25">
      <c r="H8833" s="6"/>
    </row>
    <row r="8834" spans="8:8" x14ac:dyDescent="0.25">
      <c r="H8834" s="6"/>
    </row>
    <row r="8835" spans="8:8" x14ac:dyDescent="0.25">
      <c r="H8835" s="6"/>
    </row>
    <row r="8836" spans="8:8" x14ac:dyDescent="0.25">
      <c r="H8836" s="6"/>
    </row>
    <row r="8837" spans="8:8" x14ac:dyDescent="0.25">
      <c r="H8837" s="6"/>
    </row>
    <row r="8838" spans="8:8" x14ac:dyDescent="0.25">
      <c r="H8838" s="6"/>
    </row>
    <row r="8839" spans="8:8" x14ac:dyDescent="0.25">
      <c r="H8839" s="6"/>
    </row>
    <row r="8840" spans="8:8" x14ac:dyDescent="0.25">
      <c r="H8840" s="6"/>
    </row>
    <row r="8841" spans="8:8" x14ac:dyDescent="0.25">
      <c r="H8841" s="6"/>
    </row>
    <row r="8842" spans="8:8" x14ac:dyDescent="0.25">
      <c r="H8842" s="6"/>
    </row>
    <row r="8843" spans="8:8" x14ac:dyDescent="0.25">
      <c r="H8843" s="6"/>
    </row>
    <row r="8844" spans="8:8" x14ac:dyDescent="0.25">
      <c r="H8844" s="6"/>
    </row>
    <row r="8845" spans="8:8" x14ac:dyDescent="0.25">
      <c r="H8845" s="6"/>
    </row>
    <row r="8846" spans="8:8" x14ac:dyDescent="0.25">
      <c r="H8846" s="6"/>
    </row>
    <row r="8847" spans="8:8" x14ac:dyDescent="0.25">
      <c r="H8847" s="6"/>
    </row>
    <row r="8848" spans="8:8" x14ac:dyDescent="0.25">
      <c r="H8848" s="6"/>
    </row>
    <row r="8849" spans="8:8" x14ac:dyDescent="0.25">
      <c r="H8849" s="6"/>
    </row>
    <row r="8850" spans="8:8" x14ac:dyDescent="0.25">
      <c r="H8850" s="6"/>
    </row>
    <row r="8851" spans="8:8" x14ac:dyDescent="0.25">
      <c r="H8851" s="6"/>
    </row>
    <row r="8852" spans="8:8" x14ac:dyDescent="0.25">
      <c r="H8852" s="6"/>
    </row>
    <row r="8853" spans="8:8" x14ac:dyDescent="0.25">
      <c r="H8853" s="6"/>
    </row>
    <row r="8854" spans="8:8" x14ac:dyDescent="0.25">
      <c r="H8854" s="6"/>
    </row>
    <row r="8855" spans="8:8" x14ac:dyDescent="0.25">
      <c r="H8855" s="6"/>
    </row>
    <row r="8856" spans="8:8" x14ac:dyDescent="0.25">
      <c r="H8856" s="6"/>
    </row>
    <row r="8857" spans="8:8" x14ac:dyDescent="0.25">
      <c r="H8857" s="6"/>
    </row>
    <row r="8858" spans="8:8" x14ac:dyDescent="0.25">
      <c r="H8858" s="6"/>
    </row>
    <row r="8859" spans="8:8" x14ac:dyDescent="0.25">
      <c r="H8859" s="6"/>
    </row>
    <row r="8860" spans="8:8" x14ac:dyDescent="0.25">
      <c r="H8860" s="6"/>
    </row>
    <row r="8861" spans="8:8" x14ac:dyDescent="0.25">
      <c r="H8861" s="6"/>
    </row>
    <row r="8862" spans="8:8" x14ac:dyDescent="0.25">
      <c r="H8862" s="6"/>
    </row>
    <row r="8863" spans="8:8" x14ac:dyDescent="0.25">
      <c r="H8863" s="6"/>
    </row>
    <row r="8864" spans="8:8" x14ac:dyDescent="0.25">
      <c r="H8864" s="6"/>
    </row>
    <row r="8865" spans="8:8" x14ac:dyDescent="0.25">
      <c r="H8865" s="6"/>
    </row>
    <row r="8866" spans="8:8" x14ac:dyDescent="0.25">
      <c r="H8866" s="6"/>
    </row>
    <row r="8867" spans="8:8" x14ac:dyDescent="0.25">
      <c r="H8867" s="6"/>
    </row>
    <row r="8868" spans="8:8" x14ac:dyDescent="0.25">
      <c r="H8868" s="6"/>
    </row>
    <row r="8869" spans="8:8" x14ac:dyDescent="0.25">
      <c r="H8869" s="6"/>
    </row>
    <row r="8870" spans="8:8" x14ac:dyDescent="0.25">
      <c r="H8870" s="6"/>
    </row>
    <row r="8871" spans="8:8" x14ac:dyDescent="0.25">
      <c r="H8871" s="6"/>
    </row>
    <row r="8872" spans="8:8" x14ac:dyDescent="0.25">
      <c r="H8872" s="6"/>
    </row>
    <row r="8873" spans="8:8" x14ac:dyDescent="0.25">
      <c r="H8873" s="6"/>
    </row>
    <row r="8874" spans="8:8" x14ac:dyDescent="0.25">
      <c r="H8874" s="6"/>
    </row>
    <row r="8875" spans="8:8" x14ac:dyDescent="0.25">
      <c r="H8875" s="6"/>
    </row>
    <row r="8876" spans="8:8" x14ac:dyDescent="0.25">
      <c r="H8876" s="6"/>
    </row>
    <row r="8877" spans="8:8" x14ac:dyDescent="0.25">
      <c r="H8877" s="6"/>
    </row>
    <row r="8878" spans="8:8" x14ac:dyDescent="0.25">
      <c r="H8878" s="6"/>
    </row>
    <row r="8879" spans="8:8" x14ac:dyDescent="0.25">
      <c r="H8879" s="6"/>
    </row>
    <row r="8880" spans="8:8" x14ac:dyDescent="0.25">
      <c r="H8880" s="6"/>
    </row>
    <row r="8881" spans="8:8" x14ac:dyDescent="0.25">
      <c r="H8881" s="6"/>
    </row>
    <row r="8882" spans="8:8" x14ac:dyDescent="0.25">
      <c r="H8882" s="6"/>
    </row>
    <row r="8883" spans="8:8" x14ac:dyDescent="0.25">
      <c r="H8883" s="6"/>
    </row>
    <row r="8884" spans="8:8" x14ac:dyDescent="0.25">
      <c r="H8884" s="6"/>
    </row>
    <row r="8885" spans="8:8" x14ac:dyDescent="0.25">
      <c r="H8885" s="6"/>
    </row>
    <row r="8886" spans="8:8" x14ac:dyDescent="0.25">
      <c r="H8886" s="6"/>
    </row>
    <row r="8887" spans="8:8" x14ac:dyDescent="0.25">
      <c r="H8887" s="6"/>
    </row>
    <row r="8888" spans="8:8" x14ac:dyDescent="0.25">
      <c r="H8888" s="6"/>
    </row>
    <row r="8889" spans="8:8" x14ac:dyDescent="0.25">
      <c r="H8889" s="6"/>
    </row>
    <row r="8890" spans="8:8" x14ac:dyDescent="0.25">
      <c r="H8890" s="6"/>
    </row>
    <row r="8891" spans="8:8" x14ac:dyDescent="0.25">
      <c r="H8891" s="6"/>
    </row>
    <row r="8892" spans="8:8" x14ac:dyDescent="0.25">
      <c r="H8892" s="6"/>
    </row>
    <row r="8893" spans="8:8" x14ac:dyDescent="0.25">
      <c r="H8893" s="6"/>
    </row>
    <row r="8894" spans="8:8" x14ac:dyDescent="0.25">
      <c r="H8894" s="6"/>
    </row>
    <row r="8895" spans="8:8" x14ac:dyDescent="0.25">
      <c r="H8895" s="6"/>
    </row>
    <row r="8896" spans="8:8" x14ac:dyDescent="0.25">
      <c r="H8896" s="6"/>
    </row>
    <row r="8897" spans="8:8" x14ac:dyDescent="0.25">
      <c r="H8897" s="6"/>
    </row>
    <row r="8898" spans="8:8" x14ac:dyDescent="0.25">
      <c r="H8898" s="6"/>
    </row>
    <row r="8899" spans="8:8" x14ac:dyDescent="0.25">
      <c r="H8899" s="6"/>
    </row>
    <row r="8900" spans="8:8" x14ac:dyDescent="0.25">
      <c r="H8900" s="6"/>
    </row>
    <row r="8901" spans="8:8" x14ac:dyDescent="0.25">
      <c r="H8901" s="6"/>
    </row>
    <row r="8902" spans="8:8" x14ac:dyDescent="0.25">
      <c r="H8902" s="6"/>
    </row>
    <row r="8903" spans="8:8" x14ac:dyDescent="0.25">
      <c r="H8903" s="6"/>
    </row>
    <row r="8904" spans="8:8" x14ac:dyDescent="0.25">
      <c r="H8904" s="6"/>
    </row>
    <row r="8905" spans="8:8" x14ac:dyDescent="0.25">
      <c r="H8905" s="6"/>
    </row>
    <row r="8906" spans="8:8" x14ac:dyDescent="0.25">
      <c r="H8906" s="6"/>
    </row>
    <row r="8907" spans="8:8" x14ac:dyDescent="0.25">
      <c r="H8907" s="6"/>
    </row>
    <row r="8908" spans="8:8" x14ac:dyDescent="0.25">
      <c r="H8908" s="6"/>
    </row>
    <row r="8909" spans="8:8" x14ac:dyDescent="0.25">
      <c r="H8909" s="6"/>
    </row>
    <row r="8910" spans="8:8" x14ac:dyDescent="0.25">
      <c r="H8910" s="6"/>
    </row>
    <row r="8911" spans="8:8" x14ac:dyDescent="0.25">
      <c r="H8911" s="6"/>
    </row>
    <row r="8912" spans="8:8" x14ac:dyDescent="0.25">
      <c r="H8912" s="6"/>
    </row>
    <row r="8913" spans="8:8" x14ac:dyDescent="0.25">
      <c r="H8913" s="6"/>
    </row>
    <row r="8914" spans="8:8" x14ac:dyDescent="0.25">
      <c r="H8914" s="6"/>
    </row>
    <row r="8915" spans="8:8" x14ac:dyDescent="0.25">
      <c r="H8915" s="6"/>
    </row>
    <row r="8916" spans="8:8" x14ac:dyDescent="0.25">
      <c r="H8916" s="6"/>
    </row>
    <row r="8917" spans="8:8" x14ac:dyDescent="0.25">
      <c r="H8917" s="6"/>
    </row>
    <row r="8918" spans="8:8" x14ac:dyDescent="0.25">
      <c r="H8918" s="6"/>
    </row>
    <row r="8919" spans="8:8" x14ac:dyDescent="0.25">
      <c r="H8919" s="6"/>
    </row>
    <row r="8920" spans="8:8" x14ac:dyDescent="0.25">
      <c r="H8920" s="6"/>
    </row>
    <row r="8921" spans="8:8" x14ac:dyDescent="0.25">
      <c r="H8921" s="6"/>
    </row>
    <row r="8922" spans="8:8" x14ac:dyDescent="0.25">
      <c r="H8922" s="6"/>
    </row>
    <row r="8923" spans="8:8" x14ac:dyDescent="0.25">
      <c r="H8923" s="6"/>
    </row>
    <row r="8924" spans="8:8" x14ac:dyDescent="0.25">
      <c r="H8924" s="6"/>
    </row>
    <row r="8925" spans="8:8" x14ac:dyDescent="0.25">
      <c r="H8925" s="6"/>
    </row>
    <row r="8926" spans="8:8" x14ac:dyDescent="0.25">
      <c r="H8926" s="6"/>
    </row>
    <row r="8927" spans="8:8" x14ac:dyDescent="0.25">
      <c r="H8927" s="6"/>
    </row>
    <row r="8928" spans="8:8" x14ac:dyDescent="0.25">
      <c r="H8928" s="6"/>
    </row>
    <row r="8929" spans="8:8" x14ac:dyDescent="0.25">
      <c r="H8929" s="6"/>
    </row>
    <row r="8930" spans="8:8" x14ac:dyDescent="0.25">
      <c r="H8930" s="6"/>
    </row>
    <row r="8931" spans="8:8" x14ac:dyDescent="0.25">
      <c r="H8931" s="6"/>
    </row>
    <row r="8932" spans="8:8" x14ac:dyDescent="0.25">
      <c r="H8932" s="6"/>
    </row>
    <row r="8933" spans="8:8" x14ac:dyDescent="0.25">
      <c r="H8933" s="6"/>
    </row>
    <row r="8934" spans="8:8" x14ac:dyDescent="0.25">
      <c r="H8934" s="6"/>
    </row>
    <row r="8935" spans="8:8" x14ac:dyDescent="0.25">
      <c r="H8935" s="6"/>
    </row>
    <row r="8936" spans="8:8" x14ac:dyDescent="0.25">
      <c r="H8936" s="6"/>
    </row>
    <row r="8937" spans="8:8" x14ac:dyDescent="0.25">
      <c r="H8937" s="6"/>
    </row>
    <row r="8938" spans="8:8" x14ac:dyDescent="0.25">
      <c r="H8938" s="6"/>
    </row>
    <row r="8939" spans="8:8" x14ac:dyDescent="0.25">
      <c r="H8939" s="6"/>
    </row>
    <row r="8940" spans="8:8" x14ac:dyDescent="0.25">
      <c r="H8940" s="6"/>
    </row>
    <row r="8941" spans="8:8" x14ac:dyDescent="0.25">
      <c r="H8941" s="6"/>
    </row>
    <row r="8942" spans="8:8" x14ac:dyDescent="0.25">
      <c r="H8942" s="6"/>
    </row>
    <row r="8943" spans="8:8" x14ac:dyDescent="0.25">
      <c r="H8943" s="6"/>
    </row>
    <row r="8944" spans="8:8" x14ac:dyDescent="0.25">
      <c r="H8944" s="6"/>
    </row>
    <row r="8945" spans="8:8" x14ac:dyDescent="0.25">
      <c r="H8945" s="6"/>
    </row>
    <row r="8946" spans="8:8" x14ac:dyDescent="0.25">
      <c r="H8946" s="6"/>
    </row>
    <row r="8947" spans="8:8" x14ac:dyDescent="0.25">
      <c r="H8947" s="6"/>
    </row>
    <row r="8948" spans="8:8" x14ac:dyDescent="0.25">
      <c r="H8948" s="6"/>
    </row>
    <row r="8949" spans="8:8" x14ac:dyDescent="0.25">
      <c r="H8949" s="6"/>
    </row>
    <row r="8950" spans="8:8" x14ac:dyDescent="0.25">
      <c r="H8950" s="6"/>
    </row>
    <row r="8951" spans="8:8" x14ac:dyDescent="0.25">
      <c r="H8951" s="6"/>
    </row>
    <row r="8952" spans="8:8" x14ac:dyDescent="0.25">
      <c r="H8952" s="6"/>
    </row>
    <row r="8953" spans="8:8" x14ac:dyDescent="0.25">
      <c r="H8953" s="6"/>
    </row>
    <row r="8954" spans="8:8" x14ac:dyDescent="0.25">
      <c r="H8954" s="6"/>
    </row>
    <row r="8955" spans="8:8" x14ac:dyDescent="0.25">
      <c r="H8955" s="6"/>
    </row>
    <row r="8956" spans="8:8" x14ac:dyDescent="0.25">
      <c r="H8956" s="6"/>
    </row>
    <row r="8957" spans="8:8" x14ac:dyDescent="0.25">
      <c r="H8957" s="6"/>
    </row>
    <row r="8958" spans="8:8" x14ac:dyDescent="0.25">
      <c r="H8958" s="6"/>
    </row>
    <row r="8959" spans="8:8" x14ac:dyDescent="0.25">
      <c r="H8959" s="6"/>
    </row>
    <row r="8960" spans="8:8" x14ac:dyDescent="0.25">
      <c r="H8960" s="6"/>
    </row>
    <row r="8961" spans="8:8" x14ac:dyDescent="0.25">
      <c r="H8961" s="6"/>
    </row>
    <row r="8962" spans="8:8" x14ac:dyDescent="0.25">
      <c r="H8962" s="6"/>
    </row>
    <row r="8963" spans="8:8" x14ac:dyDescent="0.25">
      <c r="H8963" s="6"/>
    </row>
    <row r="8964" spans="8:8" x14ac:dyDescent="0.25">
      <c r="H8964" s="6"/>
    </row>
    <row r="8965" spans="8:8" x14ac:dyDescent="0.25">
      <c r="H8965" s="6"/>
    </row>
    <row r="8966" spans="8:8" x14ac:dyDescent="0.25">
      <c r="H8966" s="6"/>
    </row>
    <row r="8967" spans="8:8" x14ac:dyDescent="0.25">
      <c r="H8967" s="6"/>
    </row>
    <row r="8968" spans="8:8" x14ac:dyDescent="0.25">
      <c r="H8968" s="6"/>
    </row>
    <row r="8969" spans="8:8" x14ac:dyDescent="0.25">
      <c r="H8969" s="6"/>
    </row>
    <row r="8970" spans="8:8" x14ac:dyDescent="0.25">
      <c r="H8970" s="6"/>
    </row>
    <row r="8971" spans="8:8" x14ac:dyDescent="0.25">
      <c r="H8971" s="6"/>
    </row>
    <row r="8972" spans="8:8" x14ac:dyDescent="0.25">
      <c r="H8972" s="6"/>
    </row>
    <row r="8973" spans="8:8" x14ac:dyDescent="0.25">
      <c r="H8973" s="6"/>
    </row>
    <row r="8974" spans="8:8" x14ac:dyDescent="0.25">
      <c r="H8974" s="6"/>
    </row>
    <row r="8975" spans="8:8" x14ac:dyDescent="0.25">
      <c r="H8975" s="6"/>
    </row>
    <row r="8976" spans="8:8" x14ac:dyDescent="0.25">
      <c r="H8976" s="6"/>
    </row>
    <row r="8977" spans="8:8" x14ac:dyDescent="0.25">
      <c r="H8977" s="6"/>
    </row>
    <row r="8978" spans="8:8" x14ac:dyDescent="0.25">
      <c r="H8978" s="6"/>
    </row>
    <row r="8979" spans="8:8" x14ac:dyDescent="0.25">
      <c r="H8979" s="6"/>
    </row>
    <row r="8980" spans="8:8" x14ac:dyDescent="0.25">
      <c r="H8980" s="6"/>
    </row>
    <row r="8981" spans="8:8" x14ac:dyDescent="0.25">
      <c r="H8981" s="6"/>
    </row>
    <row r="8982" spans="8:8" x14ac:dyDescent="0.25">
      <c r="H8982" s="6"/>
    </row>
    <row r="8983" spans="8:8" x14ac:dyDescent="0.25">
      <c r="H8983" s="6"/>
    </row>
    <row r="8984" spans="8:8" x14ac:dyDescent="0.25">
      <c r="H8984" s="6"/>
    </row>
    <row r="8985" spans="8:8" x14ac:dyDescent="0.25">
      <c r="H8985" s="6"/>
    </row>
    <row r="8986" spans="8:8" x14ac:dyDescent="0.25">
      <c r="H8986" s="6"/>
    </row>
    <row r="8987" spans="8:8" x14ac:dyDescent="0.25">
      <c r="H8987" s="6"/>
    </row>
    <row r="8988" spans="8:8" x14ac:dyDescent="0.25">
      <c r="H8988" s="6"/>
    </row>
    <row r="8989" spans="8:8" x14ac:dyDescent="0.25">
      <c r="H8989" s="6"/>
    </row>
    <row r="8990" spans="8:8" x14ac:dyDescent="0.25">
      <c r="H8990" s="6"/>
    </row>
    <row r="8991" spans="8:8" x14ac:dyDescent="0.25">
      <c r="H8991" s="6"/>
    </row>
    <row r="8992" spans="8:8" x14ac:dyDescent="0.25">
      <c r="H8992" s="6"/>
    </row>
    <row r="8993" spans="8:8" x14ac:dyDescent="0.25">
      <c r="H8993" s="6"/>
    </row>
    <row r="8994" spans="8:8" x14ac:dyDescent="0.25">
      <c r="H8994" s="6"/>
    </row>
    <row r="8995" spans="8:8" x14ac:dyDescent="0.25">
      <c r="H8995" s="6"/>
    </row>
    <row r="8996" spans="8:8" x14ac:dyDescent="0.25">
      <c r="H8996" s="6"/>
    </row>
    <row r="8997" spans="8:8" x14ac:dyDescent="0.25">
      <c r="H8997" s="6"/>
    </row>
    <row r="8998" spans="8:8" x14ac:dyDescent="0.25">
      <c r="H8998" s="6"/>
    </row>
    <row r="8999" spans="8:8" x14ac:dyDescent="0.25">
      <c r="H8999" s="6"/>
    </row>
    <row r="9000" spans="8:8" x14ac:dyDescent="0.25">
      <c r="H9000" s="6"/>
    </row>
    <row r="9001" spans="8:8" x14ac:dyDescent="0.25">
      <c r="H9001" s="6"/>
    </row>
    <row r="9002" spans="8:8" x14ac:dyDescent="0.25">
      <c r="H9002" s="6"/>
    </row>
    <row r="9003" spans="8:8" x14ac:dyDescent="0.25">
      <c r="H9003" s="6"/>
    </row>
    <row r="9004" spans="8:8" x14ac:dyDescent="0.25">
      <c r="H9004" s="6"/>
    </row>
    <row r="9005" spans="8:8" x14ac:dyDescent="0.25">
      <c r="H9005" s="6"/>
    </row>
    <row r="9006" spans="8:8" x14ac:dyDescent="0.25">
      <c r="H9006" s="6"/>
    </row>
    <row r="9007" spans="8:8" x14ac:dyDescent="0.25">
      <c r="H9007" s="6"/>
    </row>
    <row r="9008" spans="8:8" x14ac:dyDescent="0.25">
      <c r="H9008" s="6"/>
    </row>
    <row r="9009" spans="8:8" x14ac:dyDescent="0.25">
      <c r="H9009" s="6"/>
    </row>
    <row r="9010" spans="8:8" x14ac:dyDescent="0.25">
      <c r="H9010" s="6"/>
    </row>
    <row r="9011" spans="8:8" x14ac:dyDescent="0.25">
      <c r="H9011" s="6"/>
    </row>
    <row r="9012" spans="8:8" x14ac:dyDescent="0.25">
      <c r="H9012" s="6"/>
    </row>
    <row r="9013" spans="8:8" x14ac:dyDescent="0.25">
      <c r="H9013" s="6"/>
    </row>
    <row r="9014" spans="8:8" x14ac:dyDescent="0.25">
      <c r="H9014" s="6"/>
    </row>
    <row r="9015" spans="8:8" x14ac:dyDescent="0.25">
      <c r="H9015" s="6"/>
    </row>
    <row r="9016" spans="8:8" x14ac:dyDescent="0.25">
      <c r="H9016" s="6"/>
    </row>
    <row r="9017" spans="8:8" x14ac:dyDescent="0.25">
      <c r="H9017" s="6"/>
    </row>
    <row r="9018" spans="8:8" x14ac:dyDescent="0.25">
      <c r="H9018" s="6"/>
    </row>
    <row r="9019" spans="8:8" x14ac:dyDescent="0.25">
      <c r="H9019" s="6"/>
    </row>
    <row r="9020" spans="8:8" x14ac:dyDescent="0.25">
      <c r="H9020" s="6"/>
    </row>
    <row r="9021" spans="8:8" x14ac:dyDescent="0.25">
      <c r="H9021" s="6"/>
    </row>
    <row r="9022" spans="8:8" x14ac:dyDescent="0.25">
      <c r="H9022" s="6"/>
    </row>
    <row r="9023" spans="8:8" x14ac:dyDescent="0.25">
      <c r="H9023" s="6"/>
    </row>
    <row r="9024" spans="8:8" x14ac:dyDescent="0.25">
      <c r="H9024" s="6"/>
    </row>
    <row r="9025" spans="8:8" x14ac:dyDescent="0.25">
      <c r="H9025" s="6"/>
    </row>
    <row r="9026" spans="8:8" x14ac:dyDescent="0.25">
      <c r="H9026" s="6"/>
    </row>
    <row r="9027" spans="8:8" x14ac:dyDescent="0.25">
      <c r="H9027" s="6"/>
    </row>
    <row r="9028" spans="8:8" x14ac:dyDescent="0.25">
      <c r="H9028" s="6"/>
    </row>
    <row r="9029" spans="8:8" x14ac:dyDescent="0.25">
      <c r="H9029" s="6"/>
    </row>
    <row r="9030" spans="8:8" x14ac:dyDescent="0.25">
      <c r="H9030" s="6"/>
    </row>
    <row r="9031" spans="8:8" x14ac:dyDescent="0.25">
      <c r="H9031" s="6"/>
    </row>
    <row r="9032" spans="8:8" x14ac:dyDescent="0.25">
      <c r="H9032" s="6"/>
    </row>
    <row r="9033" spans="8:8" x14ac:dyDescent="0.25">
      <c r="H9033" s="6"/>
    </row>
    <row r="9034" spans="8:8" x14ac:dyDescent="0.25">
      <c r="H9034" s="6"/>
    </row>
    <row r="9035" spans="8:8" x14ac:dyDescent="0.25">
      <c r="H9035" s="6"/>
    </row>
    <row r="9036" spans="8:8" x14ac:dyDescent="0.25">
      <c r="H9036" s="6"/>
    </row>
    <row r="9037" spans="8:8" x14ac:dyDescent="0.25">
      <c r="H9037" s="6"/>
    </row>
    <row r="9038" spans="8:8" x14ac:dyDescent="0.25">
      <c r="H9038" s="6"/>
    </row>
    <row r="9039" spans="8:8" x14ac:dyDescent="0.25">
      <c r="H9039" s="6"/>
    </row>
    <row r="9040" spans="8:8" x14ac:dyDescent="0.25">
      <c r="H9040" s="6"/>
    </row>
    <row r="9041" spans="8:8" x14ac:dyDescent="0.25">
      <c r="H9041" s="6"/>
    </row>
    <row r="9042" spans="8:8" x14ac:dyDescent="0.25">
      <c r="H9042" s="6"/>
    </row>
    <row r="9043" spans="8:8" x14ac:dyDescent="0.25">
      <c r="H9043" s="6"/>
    </row>
    <row r="9044" spans="8:8" x14ac:dyDescent="0.25">
      <c r="H9044" s="6"/>
    </row>
    <row r="9045" spans="8:8" x14ac:dyDescent="0.25">
      <c r="H9045" s="6"/>
    </row>
    <row r="9046" spans="8:8" x14ac:dyDescent="0.25">
      <c r="H9046" s="6"/>
    </row>
    <row r="9047" spans="8:8" x14ac:dyDescent="0.25">
      <c r="H9047" s="6"/>
    </row>
    <row r="9048" spans="8:8" x14ac:dyDescent="0.25">
      <c r="H9048" s="6"/>
    </row>
    <row r="9049" spans="8:8" x14ac:dyDescent="0.25">
      <c r="H9049" s="6"/>
    </row>
    <row r="9050" spans="8:8" x14ac:dyDescent="0.25">
      <c r="H9050" s="6"/>
    </row>
    <row r="9051" spans="8:8" x14ac:dyDescent="0.25">
      <c r="H9051" s="6"/>
    </row>
    <row r="9052" spans="8:8" x14ac:dyDescent="0.25">
      <c r="H9052" s="6"/>
    </row>
    <row r="9053" spans="8:8" x14ac:dyDescent="0.25">
      <c r="H9053" s="6"/>
    </row>
    <row r="9054" spans="8:8" x14ac:dyDescent="0.25">
      <c r="H9054" s="6"/>
    </row>
    <row r="9055" spans="8:8" x14ac:dyDescent="0.25">
      <c r="H9055" s="6"/>
    </row>
    <row r="9056" spans="8:8" x14ac:dyDescent="0.25">
      <c r="H9056" s="6"/>
    </row>
    <row r="9057" spans="8:8" x14ac:dyDescent="0.25">
      <c r="H9057" s="6"/>
    </row>
    <row r="9058" spans="8:8" x14ac:dyDescent="0.25">
      <c r="H9058" s="6"/>
    </row>
    <row r="9059" spans="8:8" x14ac:dyDescent="0.25">
      <c r="H9059" s="6"/>
    </row>
    <row r="9060" spans="8:8" x14ac:dyDescent="0.25">
      <c r="H9060" s="6"/>
    </row>
    <row r="9061" spans="8:8" x14ac:dyDescent="0.25">
      <c r="H9061" s="6"/>
    </row>
    <row r="9062" spans="8:8" x14ac:dyDescent="0.25">
      <c r="H9062" s="6"/>
    </row>
    <row r="9063" spans="8:8" x14ac:dyDescent="0.25">
      <c r="H9063" s="6"/>
    </row>
    <row r="9064" spans="8:8" x14ac:dyDescent="0.25">
      <c r="H9064" s="6"/>
    </row>
    <row r="9065" spans="8:8" x14ac:dyDescent="0.25">
      <c r="H9065" s="6"/>
    </row>
    <row r="9066" spans="8:8" x14ac:dyDescent="0.25">
      <c r="H9066" s="6"/>
    </row>
    <row r="9067" spans="8:8" x14ac:dyDescent="0.25">
      <c r="H9067" s="6"/>
    </row>
    <row r="9068" spans="8:8" x14ac:dyDescent="0.25">
      <c r="H9068" s="6"/>
    </row>
    <row r="9069" spans="8:8" x14ac:dyDescent="0.25">
      <c r="H9069" s="6"/>
    </row>
    <row r="9070" spans="8:8" x14ac:dyDescent="0.25">
      <c r="H9070" s="6"/>
    </row>
    <row r="9071" spans="8:8" x14ac:dyDescent="0.25">
      <c r="H9071" s="6"/>
    </row>
    <row r="9072" spans="8:8" x14ac:dyDescent="0.25">
      <c r="H9072" s="6"/>
    </row>
    <row r="9073" spans="8:8" x14ac:dyDescent="0.25">
      <c r="H9073" s="6"/>
    </row>
    <row r="9074" spans="8:8" x14ac:dyDescent="0.25">
      <c r="H9074" s="6"/>
    </row>
    <row r="9075" spans="8:8" x14ac:dyDescent="0.25">
      <c r="H9075" s="6"/>
    </row>
    <row r="9076" spans="8:8" x14ac:dyDescent="0.25">
      <c r="H9076" s="6"/>
    </row>
    <row r="9077" spans="8:8" x14ac:dyDescent="0.25">
      <c r="H9077" s="6"/>
    </row>
    <row r="9078" spans="8:8" x14ac:dyDescent="0.25">
      <c r="H9078" s="6"/>
    </row>
    <row r="9079" spans="8:8" x14ac:dyDescent="0.25">
      <c r="H9079" s="6"/>
    </row>
    <row r="9080" spans="8:8" x14ac:dyDescent="0.25">
      <c r="H9080" s="6"/>
    </row>
    <row r="9081" spans="8:8" x14ac:dyDescent="0.25">
      <c r="H9081" s="6"/>
    </row>
    <row r="9082" spans="8:8" x14ac:dyDescent="0.25">
      <c r="H9082" s="6"/>
    </row>
    <row r="9083" spans="8:8" x14ac:dyDescent="0.25">
      <c r="H9083" s="6"/>
    </row>
    <row r="9084" spans="8:8" x14ac:dyDescent="0.25">
      <c r="H9084" s="6"/>
    </row>
    <row r="9085" spans="8:8" x14ac:dyDescent="0.25">
      <c r="H9085" s="6"/>
    </row>
    <row r="9086" spans="8:8" x14ac:dyDescent="0.25">
      <c r="H9086" s="6"/>
    </row>
    <row r="9087" spans="8:8" x14ac:dyDescent="0.25">
      <c r="H9087" s="6"/>
    </row>
    <row r="9088" spans="8:8" x14ac:dyDescent="0.25">
      <c r="H9088" s="6"/>
    </row>
    <row r="9089" spans="8:8" x14ac:dyDescent="0.25">
      <c r="H9089" s="6"/>
    </row>
    <row r="9090" spans="8:8" x14ac:dyDescent="0.25">
      <c r="H9090" s="6"/>
    </row>
    <row r="9091" spans="8:8" x14ac:dyDescent="0.25">
      <c r="H9091" s="6"/>
    </row>
    <row r="9092" spans="8:8" x14ac:dyDescent="0.25">
      <c r="H9092" s="6"/>
    </row>
    <row r="9093" spans="8:8" x14ac:dyDescent="0.25">
      <c r="H9093" s="6"/>
    </row>
    <row r="9094" spans="8:8" x14ac:dyDescent="0.25">
      <c r="H9094" s="6"/>
    </row>
    <row r="9095" spans="8:8" x14ac:dyDescent="0.25">
      <c r="H9095" s="6"/>
    </row>
    <row r="9096" spans="8:8" x14ac:dyDescent="0.25">
      <c r="H9096" s="6"/>
    </row>
    <row r="9097" spans="8:8" x14ac:dyDescent="0.25">
      <c r="H9097" s="6"/>
    </row>
    <row r="9098" spans="8:8" x14ac:dyDescent="0.25">
      <c r="H9098" s="6"/>
    </row>
    <row r="9099" spans="8:8" x14ac:dyDescent="0.25">
      <c r="H9099" s="6"/>
    </row>
    <row r="9100" spans="8:8" x14ac:dyDescent="0.25">
      <c r="H9100" s="6"/>
    </row>
    <row r="9101" spans="8:8" x14ac:dyDescent="0.25">
      <c r="H9101" s="6"/>
    </row>
    <row r="9102" spans="8:8" x14ac:dyDescent="0.25">
      <c r="H9102" s="6"/>
    </row>
    <row r="9103" spans="8:8" x14ac:dyDescent="0.25">
      <c r="H9103" s="6"/>
    </row>
    <row r="9104" spans="8:8" x14ac:dyDescent="0.25">
      <c r="H9104" s="6"/>
    </row>
    <row r="9105" spans="8:8" x14ac:dyDescent="0.25">
      <c r="H9105" s="6"/>
    </row>
    <row r="9106" spans="8:8" x14ac:dyDescent="0.25">
      <c r="H9106" s="6"/>
    </row>
    <row r="9107" spans="8:8" x14ac:dyDescent="0.25">
      <c r="H9107" s="6"/>
    </row>
    <row r="9108" spans="8:8" x14ac:dyDescent="0.25">
      <c r="H9108" s="6"/>
    </row>
    <row r="9109" spans="8:8" x14ac:dyDescent="0.25">
      <c r="H9109" s="6"/>
    </row>
    <row r="9110" spans="8:8" x14ac:dyDescent="0.25">
      <c r="H9110" s="6"/>
    </row>
    <row r="9111" spans="8:8" x14ac:dyDescent="0.25">
      <c r="H9111" s="6"/>
    </row>
    <row r="9112" spans="8:8" x14ac:dyDescent="0.25">
      <c r="H9112" s="6"/>
    </row>
    <row r="9113" spans="8:8" x14ac:dyDescent="0.25">
      <c r="H9113" s="6"/>
    </row>
    <row r="9114" spans="8:8" x14ac:dyDescent="0.25">
      <c r="H9114" s="6"/>
    </row>
    <row r="9115" spans="8:8" x14ac:dyDescent="0.25">
      <c r="H9115" s="6"/>
    </row>
    <row r="9116" spans="8:8" x14ac:dyDescent="0.25">
      <c r="H9116" s="6"/>
    </row>
    <row r="9117" spans="8:8" x14ac:dyDescent="0.25">
      <c r="H9117" s="6"/>
    </row>
    <row r="9118" spans="8:8" x14ac:dyDescent="0.25">
      <c r="H9118" s="6"/>
    </row>
    <row r="9119" spans="8:8" x14ac:dyDescent="0.25">
      <c r="H9119" s="6"/>
    </row>
    <row r="9120" spans="8:8" x14ac:dyDescent="0.25">
      <c r="H9120" s="6"/>
    </row>
    <row r="9121" spans="8:8" x14ac:dyDescent="0.25">
      <c r="H9121" s="6"/>
    </row>
    <row r="9122" spans="8:8" x14ac:dyDescent="0.25">
      <c r="H9122" s="6"/>
    </row>
    <row r="9123" spans="8:8" x14ac:dyDescent="0.25">
      <c r="H9123" s="6"/>
    </row>
    <row r="9124" spans="8:8" x14ac:dyDescent="0.25">
      <c r="H9124" s="6"/>
    </row>
    <row r="9125" spans="8:8" x14ac:dyDescent="0.25">
      <c r="H9125" s="6"/>
    </row>
    <row r="9126" spans="8:8" x14ac:dyDescent="0.25">
      <c r="H9126" s="6"/>
    </row>
    <row r="9127" spans="8:8" x14ac:dyDescent="0.25">
      <c r="H9127" s="6"/>
    </row>
    <row r="9128" spans="8:8" x14ac:dyDescent="0.25">
      <c r="H9128" s="6"/>
    </row>
    <row r="9129" spans="8:8" x14ac:dyDescent="0.25">
      <c r="H9129" s="6"/>
    </row>
    <row r="9130" spans="8:8" x14ac:dyDescent="0.25">
      <c r="H9130" s="6"/>
    </row>
    <row r="9131" spans="8:8" x14ac:dyDescent="0.25">
      <c r="H9131" s="6"/>
    </row>
    <row r="9132" spans="8:8" x14ac:dyDescent="0.25">
      <c r="H9132" s="6"/>
    </row>
    <row r="9133" spans="8:8" x14ac:dyDescent="0.25">
      <c r="H9133" s="6"/>
    </row>
    <row r="9134" spans="8:8" x14ac:dyDescent="0.25">
      <c r="H9134" s="6"/>
    </row>
    <row r="9135" spans="8:8" x14ac:dyDescent="0.25">
      <c r="H9135" s="6"/>
    </row>
    <row r="9136" spans="8:8" x14ac:dyDescent="0.25">
      <c r="H9136" s="6"/>
    </row>
    <row r="9137" spans="8:8" x14ac:dyDescent="0.25">
      <c r="H9137" s="6"/>
    </row>
    <row r="9138" spans="8:8" x14ac:dyDescent="0.25">
      <c r="H9138" s="6"/>
    </row>
    <row r="9139" spans="8:8" x14ac:dyDescent="0.25">
      <c r="H9139" s="6"/>
    </row>
    <row r="9140" spans="8:8" x14ac:dyDescent="0.25">
      <c r="H9140" s="6"/>
    </row>
    <row r="9141" spans="8:8" x14ac:dyDescent="0.25">
      <c r="H9141" s="6"/>
    </row>
    <row r="9142" spans="8:8" x14ac:dyDescent="0.25">
      <c r="H9142" s="6"/>
    </row>
    <row r="9143" spans="8:8" x14ac:dyDescent="0.25">
      <c r="H9143" s="6"/>
    </row>
    <row r="9144" spans="8:8" x14ac:dyDescent="0.25">
      <c r="H9144" s="6"/>
    </row>
    <row r="9145" spans="8:8" x14ac:dyDescent="0.25">
      <c r="H9145" s="6"/>
    </row>
    <row r="9146" spans="8:8" x14ac:dyDescent="0.25">
      <c r="H9146" s="6"/>
    </row>
    <row r="9147" spans="8:8" x14ac:dyDescent="0.25">
      <c r="H9147" s="6"/>
    </row>
    <row r="9148" spans="8:8" x14ac:dyDescent="0.25">
      <c r="H9148" s="6"/>
    </row>
    <row r="9149" spans="8:8" x14ac:dyDescent="0.25">
      <c r="H9149" s="6"/>
    </row>
    <row r="9150" spans="8:8" x14ac:dyDescent="0.25">
      <c r="H9150" s="6"/>
    </row>
    <row r="9151" spans="8:8" x14ac:dyDescent="0.25">
      <c r="H9151" s="6"/>
    </row>
    <row r="9152" spans="8:8" x14ac:dyDescent="0.25">
      <c r="H9152" s="6"/>
    </row>
    <row r="9153" spans="8:8" x14ac:dyDescent="0.25">
      <c r="H9153" s="6"/>
    </row>
    <row r="9154" spans="8:8" x14ac:dyDescent="0.25">
      <c r="H9154" s="6"/>
    </row>
    <row r="9155" spans="8:8" x14ac:dyDescent="0.25">
      <c r="H9155" s="6"/>
    </row>
    <row r="9156" spans="8:8" x14ac:dyDescent="0.25">
      <c r="H9156" s="6"/>
    </row>
    <row r="9157" spans="8:8" x14ac:dyDescent="0.25">
      <c r="H9157" s="6"/>
    </row>
    <row r="9158" spans="8:8" x14ac:dyDescent="0.25">
      <c r="H9158" s="6"/>
    </row>
    <row r="9159" spans="8:8" x14ac:dyDescent="0.25">
      <c r="H9159" s="6"/>
    </row>
    <row r="9160" spans="8:8" x14ac:dyDescent="0.25">
      <c r="H9160" s="6"/>
    </row>
    <row r="9161" spans="8:8" x14ac:dyDescent="0.25">
      <c r="H9161" s="6"/>
    </row>
    <row r="9162" spans="8:8" x14ac:dyDescent="0.25">
      <c r="H9162" s="6"/>
    </row>
    <row r="9163" spans="8:8" x14ac:dyDescent="0.25">
      <c r="H9163" s="6"/>
    </row>
    <row r="9164" spans="8:8" x14ac:dyDescent="0.25">
      <c r="H9164" s="6"/>
    </row>
    <row r="9165" spans="8:8" x14ac:dyDescent="0.25">
      <c r="H9165" s="6"/>
    </row>
    <row r="9166" spans="8:8" x14ac:dyDescent="0.25">
      <c r="H9166" s="6"/>
    </row>
    <row r="9167" spans="8:8" x14ac:dyDescent="0.25">
      <c r="H9167" s="6"/>
    </row>
    <row r="9168" spans="8:8" x14ac:dyDescent="0.25">
      <c r="H9168" s="6"/>
    </row>
    <row r="9169" spans="8:8" x14ac:dyDescent="0.25">
      <c r="H9169" s="6"/>
    </row>
    <row r="9170" spans="8:8" x14ac:dyDescent="0.25">
      <c r="H9170" s="6"/>
    </row>
    <row r="9171" spans="8:8" x14ac:dyDescent="0.25">
      <c r="H9171" s="6"/>
    </row>
    <row r="9172" spans="8:8" x14ac:dyDescent="0.25">
      <c r="H9172" s="6"/>
    </row>
    <row r="9173" spans="8:8" x14ac:dyDescent="0.25">
      <c r="H9173" s="6"/>
    </row>
    <row r="9174" spans="8:8" x14ac:dyDescent="0.25">
      <c r="H9174" s="6"/>
    </row>
    <row r="9175" spans="8:8" x14ac:dyDescent="0.25">
      <c r="H9175" s="6"/>
    </row>
    <row r="9176" spans="8:8" x14ac:dyDescent="0.25">
      <c r="H9176" s="6"/>
    </row>
    <row r="9177" spans="8:8" x14ac:dyDescent="0.25">
      <c r="H9177" s="6"/>
    </row>
    <row r="9178" spans="8:8" x14ac:dyDescent="0.25">
      <c r="H9178" s="6"/>
    </row>
    <row r="9179" spans="8:8" x14ac:dyDescent="0.25">
      <c r="H9179" s="6"/>
    </row>
    <row r="9180" spans="8:8" x14ac:dyDescent="0.25">
      <c r="H9180" s="6"/>
    </row>
    <row r="9181" spans="8:8" x14ac:dyDescent="0.25">
      <c r="H9181" s="6"/>
    </row>
    <row r="9182" spans="8:8" x14ac:dyDescent="0.25">
      <c r="H9182" s="6"/>
    </row>
    <row r="9183" spans="8:8" x14ac:dyDescent="0.25">
      <c r="H9183" s="6"/>
    </row>
    <row r="9184" spans="8:8" x14ac:dyDescent="0.25">
      <c r="H9184" s="6"/>
    </row>
    <row r="9185" spans="8:8" x14ac:dyDescent="0.25">
      <c r="H9185" s="6"/>
    </row>
    <row r="9186" spans="8:8" x14ac:dyDescent="0.25">
      <c r="H9186" s="6"/>
    </row>
    <row r="9187" spans="8:8" x14ac:dyDescent="0.25">
      <c r="H9187" s="6"/>
    </row>
    <row r="9188" spans="8:8" x14ac:dyDescent="0.25">
      <c r="H9188" s="6"/>
    </row>
    <row r="9189" spans="8:8" x14ac:dyDescent="0.25">
      <c r="H9189" s="6"/>
    </row>
    <row r="9190" spans="8:8" x14ac:dyDescent="0.25">
      <c r="H9190" s="6"/>
    </row>
    <row r="9191" spans="8:8" x14ac:dyDescent="0.25">
      <c r="H9191" s="6"/>
    </row>
    <row r="9192" spans="8:8" x14ac:dyDescent="0.25">
      <c r="H9192" s="6"/>
    </row>
    <row r="9193" spans="8:8" x14ac:dyDescent="0.25">
      <c r="H9193" s="6"/>
    </row>
    <row r="9194" spans="8:8" x14ac:dyDescent="0.25">
      <c r="H9194" s="6"/>
    </row>
    <row r="9195" spans="8:8" x14ac:dyDescent="0.25">
      <c r="H9195" s="6"/>
    </row>
    <row r="9196" spans="8:8" x14ac:dyDescent="0.25">
      <c r="H9196" s="6"/>
    </row>
    <row r="9197" spans="8:8" x14ac:dyDescent="0.25">
      <c r="H9197" s="6"/>
    </row>
    <row r="9198" spans="8:8" x14ac:dyDescent="0.25">
      <c r="H9198" s="6"/>
    </row>
    <row r="9199" spans="8:8" x14ac:dyDescent="0.25">
      <c r="H9199" s="6"/>
    </row>
    <row r="9200" spans="8:8" x14ac:dyDescent="0.25">
      <c r="H9200" s="6"/>
    </row>
    <row r="9201" spans="8:8" x14ac:dyDescent="0.25">
      <c r="H9201" s="6"/>
    </row>
    <row r="9202" spans="8:8" x14ac:dyDescent="0.25">
      <c r="H9202" s="6"/>
    </row>
    <row r="9203" spans="8:8" x14ac:dyDescent="0.25">
      <c r="H9203" s="6"/>
    </row>
    <row r="9204" spans="8:8" x14ac:dyDescent="0.25">
      <c r="H9204" s="6"/>
    </row>
    <row r="9205" spans="8:8" x14ac:dyDescent="0.25">
      <c r="H9205" s="6"/>
    </row>
    <row r="9206" spans="8:8" x14ac:dyDescent="0.25">
      <c r="H9206" s="6"/>
    </row>
    <row r="9207" spans="8:8" x14ac:dyDescent="0.25">
      <c r="H9207" s="6"/>
    </row>
    <row r="9208" spans="8:8" x14ac:dyDescent="0.25">
      <c r="H9208" s="6"/>
    </row>
    <row r="9209" spans="8:8" x14ac:dyDescent="0.25">
      <c r="H9209" s="6"/>
    </row>
    <row r="9210" spans="8:8" x14ac:dyDescent="0.25">
      <c r="H9210" s="6"/>
    </row>
    <row r="9211" spans="8:8" x14ac:dyDescent="0.25">
      <c r="H9211" s="6"/>
    </row>
    <row r="9212" spans="8:8" x14ac:dyDescent="0.25">
      <c r="H9212" s="6"/>
    </row>
    <row r="9213" spans="8:8" x14ac:dyDescent="0.25">
      <c r="H9213" s="6"/>
    </row>
    <row r="9214" spans="8:8" x14ac:dyDescent="0.25">
      <c r="H9214" s="6"/>
    </row>
    <row r="9215" spans="8:8" x14ac:dyDescent="0.25">
      <c r="H9215" s="6"/>
    </row>
    <row r="9216" spans="8:8" x14ac:dyDescent="0.25">
      <c r="H9216" s="6"/>
    </row>
    <row r="9217" spans="8:8" x14ac:dyDescent="0.25">
      <c r="H9217" s="6"/>
    </row>
    <row r="9218" spans="8:8" x14ac:dyDescent="0.25">
      <c r="H9218" s="6"/>
    </row>
    <row r="9219" spans="8:8" x14ac:dyDescent="0.25">
      <c r="H9219" s="6"/>
    </row>
    <row r="9220" spans="8:8" x14ac:dyDescent="0.25">
      <c r="H9220" s="6"/>
    </row>
    <row r="9221" spans="8:8" x14ac:dyDescent="0.25">
      <c r="H9221" s="6"/>
    </row>
    <row r="9222" spans="8:8" x14ac:dyDescent="0.25">
      <c r="H9222" s="6"/>
    </row>
    <row r="9223" spans="8:8" x14ac:dyDescent="0.25">
      <c r="H9223" s="6"/>
    </row>
    <row r="9224" spans="8:8" x14ac:dyDescent="0.25">
      <c r="H9224" s="6"/>
    </row>
    <row r="9225" spans="8:8" x14ac:dyDescent="0.25">
      <c r="H9225" s="6"/>
    </row>
    <row r="9226" spans="8:8" x14ac:dyDescent="0.25">
      <c r="H9226" s="6"/>
    </row>
    <row r="9227" spans="8:8" x14ac:dyDescent="0.25">
      <c r="H9227" s="6"/>
    </row>
    <row r="9228" spans="8:8" x14ac:dyDescent="0.25">
      <c r="H9228" s="6"/>
    </row>
    <row r="9229" spans="8:8" x14ac:dyDescent="0.25">
      <c r="H9229" s="6"/>
    </row>
    <row r="9230" spans="8:8" x14ac:dyDescent="0.25">
      <c r="H9230" s="6"/>
    </row>
    <row r="9231" spans="8:8" x14ac:dyDescent="0.25">
      <c r="H9231" s="6"/>
    </row>
    <row r="9232" spans="8:8" x14ac:dyDescent="0.25">
      <c r="H9232" s="6"/>
    </row>
    <row r="9233" spans="8:8" x14ac:dyDescent="0.25">
      <c r="H9233" s="6"/>
    </row>
    <row r="9234" spans="8:8" x14ac:dyDescent="0.25">
      <c r="H9234" s="6"/>
    </row>
    <row r="9235" spans="8:8" x14ac:dyDescent="0.25">
      <c r="H9235" s="6"/>
    </row>
    <row r="9236" spans="8:8" x14ac:dyDescent="0.25">
      <c r="H9236" s="6"/>
    </row>
    <row r="9237" spans="8:8" x14ac:dyDescent="0.25">
      <c r="H9237" s="6"/>
    </row>
    <row r="9238" spans="8:8" x14ac:dyDescent="0.25">
      <c r="H9238" s="6"/>
    </row>
    <row r="9239" spans="8:8" x14ac:dyDescent="0.25">
      <c r="H9239" s="6"/>
    </row>
    <row r="9240" spans="8:8" x14ac:dyDescent="0.25">
      <c r="H9240" s="6"/>
    </row>
    <row r="9241" spans="8:8" x14ac:dyDescent="0.25">
      <c r="H9241" s="6"/>
    </row>
    <row r="9242" spans="8:8" x14ac:dyDescent="0.25">
      <c r="H9242" s="6"/>
    </row>
    <row r="9243" spans="8:8" x14ac:dyDescent="0.25">
      <c r="H9243" s="6"/>
    </row>
    <row r="9244" spans="8:8" x14ac:dyDescent="0.25">
      <c r="H9244" s="6"/>
    </row>
    <row r="9245" spans="8:8" x14ac:dyDescent="0.25">
      <c r="H9245" s="6"/>
    </row>
    <row r="9246" spans="8:8" x14ac:dyDescent="0.25">
      <c r="H9246" s="6"/>
    </row>
    <row r="9247" spans="8:8" x14ac:dyDescent="0.25">
      <c r="H9247" s="6"/>
    </row>
    <row r="9248" spans="8:8" x14ac:dyDescent="0.25">
      <c r="H9248" s="6"/>
    </row>
    <row r="9249" spans="8:8" x14ac:dyDescent="0.25">
      <c r="H9249" s="6"/>
    </row>
    <row r="9250" spans="8:8" x14ac:dyDescent="0.25">
      <c r="H9250" s="6"/>
    </row>
    <row r="9251" spans="8:8" x14ac:dyDescent="0.25">
      <c r="H9251" s="6"/>
    </row>
    <row r="9252" spans="8:8" x14ac:dyDescent="0.25">
      <c r="H9252" s="6"/>
    </row>
    <row r="9253" spans="8:8" x14ac:dyDescent="0.25">
      <c r="H9253" s="6"/>
    </row>
    <row r="9254" spans="8:8" x14ac:dyDescent="0.25">
      <c r="H9254" s="6"/>
    </row>
    <row r="9255" spans="8:8" x14ac:dyDescent="0.25">
      <c r="H9255" s="6"/>
    </row>
    <row r="9256" spans="8:8" x14ac:dyDescent="0.25">
      <c r="H9256" s="6"/>
    </row>
    <row r="9257" spans="8:8" x14ac:dyDescent="0.25">
      <c r="H9257" s="6"/>
    </row>
    <row r="9258" spans="8:8" x14ac:dyDescent="0.25">
      <c r="H9258" s="6"/>
    </row>
    <row r="9259" spans="8:8" x14ac:dyDescent="0.25">
      <c r="H9259" s="6"/>
    </row>
    <row r="9260" spans="8:8" x14ac:dyDescent="0.25">
      <c r="H9260" s="6"/>
    </row>
    <row r="9261" spans="8:8" x14ac:dyDescent="0.25">
      <c r="H9261" s="6"/>
    </row>
    <row r="9262" spans="8:8" x14ac:dyDescent="0.25">
      <c r="H9262" s="6"/>
    </row>
    <row r="9263" spans="8:8" x14ac:dyDescent="0.25">
      <c r="H9263" s="6"/>
    </row>
    <row r="9264" spans="8:8" x14ac:dyDescent="0.25">
      <c r="H9264" s="6"/>
    </row>
    <row r="9265" spans="8:8" x14ac:dyDescent="0.25">
      <c r="H9265" s="6"/>
    </row>
    <row r="9266" spans="8:8" x14ac:dyDescent="0.25">
      <c r="H9266" s="6"/>
    </row>
    <row r="9267" spans="8:8" x14ac:dyDescent="0.25">
      <c r="H9267" s="6"/>
    </row>
    <row r="9268" spans="8:8" x14ac:dyDescent="0.25">
      <c r="H9268" s="6"/>
    </row>
    <row r="9269" spans="8:8" x14ac:dyDescent="0.25">
      <c r="H9269" s="6"/>
    </row>
    <row r="9270" spans="8:8" x14ac:dyDescent="0.25">
      <c r="H9270" s="6"/>
    </row>
    <row r="9271" spans="8:8" x14ac:dyDescent="0.25">
      <c r="H9271" s="6"/>
    </row>
    <row r="9272" spans="8:8" x14ac:dyDescent="0.25">
      <c r="H9272" s="6"/>
    </row>
    <row r="9273" spans="8:8" x14ac:dyDescent="0.25">
      <c r="H9273" s="6"/>
    </row>
    <row r="9274" spans="8:8" x14ac:dyDescent="0.25">
      <c r="H9274" s="6"/>
    </row>
    <row r="9275" spans="8:8" x14ac:dyDescent="0.25">
      <c r="H9275" s="6"/>
    </row>
    <row r="9276" spans="8:8" x14ac:dyDescent="0.25">
      <c r="H9276" s="6"/>
    </row>
    <row r="9277" spans="8:8" x14ac:dyDescent="0.25">
      <c r="H9277" s="6"/>
    </row>
    <row r="9278" spans="8:8" x14ac:dyDescent="0.25">
      <c r="H9278" s="6"/>
    </row>
    <row r="9279" spans="8:8" x14ac:dyDescent="0.25">
      <c r="H9279" s="6"/>
    </row>
    <row r="9280" spans="8:8" x14ac:dyDescent="0.25">
      <c r="H9280" s="6"/>
    </row>
    <row r="9281" spans="8:8" x14ac:dyDescent="0.25">
      <c r="H9281" s="6"/>
    </row>
    <row r="9282" spans="8:8" x14ac:dyDescent="0.25">
      <c r="H9282" s="6"/>
    </row>
    <row r="9283" spans="8:8" x14ac:dyDescent="0.25">
      <c r="H9283" s="6"/>
    </row>
    <row r="9284" spans="8:8" x14ac:dyDescent="0.25">
      <c r="H9284" s="6"/>
    </row>
    <row r="9285" spans="8:8" x14ac:dyDescent="0.25">
      <c r="H9285" s="6"/>
    </row>
    <row r="9286" spans="8:8" x14ac:dyDescent="0.25">
      <c r="H9286" s="6"/>
    </row>
    <row r="9287" spans="8:8" x14ac:dyDescent="0.25">
      <c r="H9287" s="6"/>
    </row>
    <row r="9288" spans="8:8" x14ac:dyDescent="0.25">
      <c r="H9288" s="6"/>
    </row>
    <row r="9289" spans="8:8" x14ac:dyDescent="0.25">
      <c r="H9289" s="6"/>
    </row>
    <row r="9290" spans="8:8" x14ac:dyDescent="0.25">
      <c r="H9290" s="6"/>
    </row>
    <row r="9291" spans="8:8" x14ac:dyDescent="0.25">
      <c r="H9291" s="6"/>
    </row>
    <row r="9292" spans="8:8" x14ac:dyDescent="0.25">
      <c r="H9292" s="6"/>
    </row>
    <row r="9293" spans="8:8" x14ac:dyDescent="0.25">
      <c r="H9293" s="6"/>
    </row>
    <row r="9294" spans="8:8" x14ac:dyDescent="0.25">
      <c r="H9294" s="6"/>
    </row>
    <row r="9295" spans="8:8" x14ac:dyDescent="0.25">
      <c r="H9295" s="6"/>
    </row>
    <row r="9296" spans="8:8" x14ac:dyDescent="0.25">
      <c r="H9296" s="6"/>
    </row>
    <row r="9297" spans="8:8" x14ac:dyDescent="0.25">
      <c r="H9297" s="6"/>
    </row>
    <row r="9298" spans="8:8" x14ac:dyDescent="0.25">
      <c r="H9298" s="6"/>
    </row>
    <row r="9299" spans="8:8" x14ac:dyDescent="0.25">
      <c r="H9299" s="6"/>
    </row>
    <row r="9300" spans="8:8" x14ac:dyDescent="0.25">
      <c r="H9300" s="6"/>
    </row>
    <row r="9301" spans="8:8" x14ac:dyDescent="0.25">
      <c r="H9301" s="6"/>
    </row>
    <row r="9302" spans="8:8" x14ac:dyDescent="0.25">
      <c r="H9302" s="6"/>
    </row>
    <row r="9303" spans="8:8" x14ac:dyDescent="0.25">
      <c r="H9303" s="6"/>
    </row>
    <row r="9304" spans="8:8" x14ac:dyDescent="0.25">
      <c r="H9304" s="6"/>
    </row>
    <row r="9305" spans="8:8" x14ac:dyDescent="0.25">
      <c r="H9305" s="6"/>
    </row>
    <row r="9306" spans="8:8" x14ac:dyDescent="0.25">
      <c r="H9306" s="6"/>
    </row>
    <row r="9307" spans="8:8" x14ac:dyDescent="0.25">
      <c r="H9307" s="6"/>
    </row>
    <row r="9308" spans="8:8" x14ac:dyDescent="0.25">
      <c r="H9308" s="6"/>
    </row>
    <row r="9309" spans="8:8" x14ac:dyDescent="0.25">
      <c r="H9309" s="6"/>
    </row>
    <row r="9310" spans="8:8" x14ac:dyDescent="0.25">
      <c r="H9310" s="6"/>
    </row>
    <row r="9311" spans="8:8" x14ac:dyDescent="0.25">
      <c r="H9311" s="6"/>
    </row>
    <row r="9312" spans="8:8" x14ac:dyDescent="0.25">
      <c r="H9312" s="6"/>
    </row>
    <row r="9313" spans="8:8" x14ac:dyDescent="0.25">
      <c r="H9313" s="6"/>
    </row>
    <row r="9314" spans="8:8" x14ac:dyDescent="0.25">
      <c r="H9314" s="6"/>
    </row>
    <row r="9315" spans="8:8" x14ac:dyDescent="0.25">
      <c r="H9315" s="6"/>
    </row>
    <row r="9316" spans="8:8" x14ac:dyDescent="0.25">
      <c r="H9316" s="6"/>
    </row>
    <row r="9317" spans="8:8" x14ac:dyDescent="0.25">
      <c r="H9317" s="6"/>
    </row>
    <row r="9318" spans="8:8" x14ac:dyDescent="0.25">
      <c r="H9318" s="6"/>
    </row>
    <row r="9319" spans="8:8" x14ac:dyDescent="0.25">
      <c r="H9319" s="6"/>
    </row>
    <row r="9320" spans="8:8" x14ac:dyDescent="0.25">
      <c r="H9320" s="6"/>
    </row>
    <row r="9321" spans="8:8" x14ac:dyDescent="0.25">
      <c r="H9321" s="6"/>
    </row>
    <row r="9322" spans="8:8" x14ac:dyDescent="0.25">
      <c r="H9322" s="6"/>
    </row>
    <row r="9323" spans="8:8" x14ac:dyDescent="0.25">
      <c r="H9323" s="6"/>
    </row>
    <row r="9324" spans="8:8" x14ac:dyDescent="0.25">
      <c r="H9324" s="6"/>
    </row>
    <row r="9325" spans="8:8" x14ac:dyDescent="0.25">
      <c r="H9325" s="6"/>
    </row>
    <row r="9326" spans="8:8" x14ac:dyDescent="0.25">
      <c r="H9326" s="6"/>
    </row>
    <row r="9327" spans="8:8" x14ac:dyDescent="0.25">
      <c r="H9327" s="6"/>
    </row>
    <row r="9328" spans="8:8" x14ac:dyDescent="0.25">
      <c r="H9328" s="6"/>
    </row>
    <row r="9329" spans="8:8" x14ac:dyDescent="0.25">
      <c r="H9329" s="6"/>
    </row>
    <row r="9330" spans="8:8" x14ac:dyDescent="0.25">
      <c r="H9330" s="6"/>
    </row>
    <row r="9331" spans="8:8" x14ac:dyDescent="0.25">
      <c r="H9331" s="6"/>
    </row>
    <row r="9332" spans="8:8" x14ac:dyDescent="0.25">
      <c r="H9332" s="6"/>
    </row>
    <row r="9333" spans="8:8" x14ac:dyDescent="0.25">
      <c r="H9333" s="6"/>
    </row>
    <row r="9334" spans="8:8" x14ac:dyDescent="0.25">
      <c r="H9334" s="6"/>
    </row>
    <row r="9335" spans="8:8" x14ac:dyDescent="0.25">
      <c r="H9335" s="6"/>
    </row>
    <row r="9336" spans="8:8" x14ac:dyDescent="0.25">
      <c r="H9336" s="6"/>
    </row>
    <row r="9337" spans="8:8" x14ac:dyDescent="0.25">
      <c r="H9337" s="6"/>
    </row>
    <row r="9338" spans="8:8" x14ac:dyDescent="0.25">
      <c r="H9338" s="6"/>
    </row>
    <row r="9339" spans="8:8" x14ac:dyDescent="0.25">
      <c r="H9339" s="6"/>
    </row>
    <row r="9340" spans="8:8" x14ac:dyDescent="0.25">
      <c r="H9340" s="6"/>
    </row>
    <row r="9341" spans="8:8" x14ac:dyDescent="0.25">
      <c r="H9341" s="6"/>
    </row>
    <row r="9342" spans="8:8" x14ac:dyDescent="0.25">
      <c r="H9342" s="6"/>
    </row>
    <row r="9343" spans="8:8" x14ac:dyDescent="0.25">
      <c r="H9343" s="6"/>
    </row>
    <row r="9344" spans="8:8" x14ac:dyDescent="0.25">
      <c r="H9344" s="6"/>
    </row>
    <row r="9345" spans="8:8" x14ac:dyDescent="0.25">
      <c r="H9345" s="6"/>
    </row>
    <row r="9346" spans="8:8" x14ac:dyDescent="0.25">
      <c r="H9346" s="6"/>
    </row>
    <row r="9347" spans="8:8" x14ac:dyDescent="0.25">
      <c r="H9347" s="6"/>
    </row>
    <row r="9348" spans="8:8" x14ac:dyDescent="0.25">
      <c r="H9348" s="6"/>
    </row>
    <row r="9349" spans="8:8" x14ac:dyDescent="0.25">
      <c r="H9349" s="6"/>
    </row>
    <row r="9350" spans="8:8" x14ac:dyDescent="0.25">
      <c r="H9350" s="6"/>
    </row>
    <row r="9351" spans="8:8" x14ac:dyDescent="0.25">
      <c r="H9351" s="6"/>
    </row>
    <row r="9352" spans="8:8" x14ac:dyDescent="0.25">
      <c r="H9352" s="6"/>
    </row>
    <row r="9353" spans="8:8" x14ac:dyDescent="0.25">
      <c r="H9353" s="6"/>
    </row>
    <row r="9354" spans="8:8" x14ac:dyDescent="0.25">
      <c r="H9354" s="6"/>
    </row>
    <row r="9355" spans="8:8" x14ac:dyDescent="0.25">
      <c r="H9355" s="6"/>
    </row>
    <row r="9356" spans="8:8" x14ac:dyDescent="0.25">
      <c r="H9356" s="6"/>
    </row>
    <row r="9357" spans="8:8" x14ac:dyDescent="0.25">
      <c r="H9357" s="6"/>
    </row>
    <row r="9358" spans="8:8" x14ac:dyDescent="0.25">
      <c r="H9358" s="6"/>
    </row>
    <row r="9359" spans="8:8" x14ac:dyDescent="0.25">
      <c r="H9359" s="6"/>
    </row>
    <row r="9360" spans="8:8" x14ac:dyDescent="0.25">
      <c r="H9360" s="6"/>
    </row>
    <row r="9361" spans="8:8" x14ac:dyDescent="0.25">
      <c r="H9361" s="6"/>
    </row>
    <row r="9362" spans="8:8" x14ac:dyDescent="0.25">
      <c r="H9362" s="6"/>
    </row>
    <row r="9363" spans="8:8" x14ac:dyDescent="0.25">
      <c r="H9363" s="6"/>
    </row>
    <row r="9364" spans="8:8" x14ac:dyDescent="0.25">
      <c r="H9364" s="6"/>
    </row>
    <row r="9365" spans="8:8" x14ac:dyDescent="0.25">
      <c r="H9365" s="6"/>
    </row>
    <row r="9366" spans="8:8" x14ac:dyDescent="0.25">
      <c r="H9366" s="6"/>
    </row>
    <row r="9367" spans="8:8" x14ac:dyDescent="0.25">
      <c r="H9367" s="6"/>
    </row>
    <row r="9368" spans="8:8" x14ac:dyDescent="0.25">
      <c r="H9368" s="6"/>
    </row>
    <row r="9369" spans="8:8" x14ac:dyDescent="0.25">
      <c r="H9369" s="6"/>
    </row>
    <row r="9370" spans="8:8" x14ac:dyDescent="0.25">
      <c r="H9370" s="6"/>
    </row>
    <row r="9371" spans="8:8" x14ac:dyDescent="0.25">
      <c r="H9371" s="6"/>
    </row>
    <row r="9372" spans="8:8" x14ac:dyDescent="0.25">
      <c r="H9372" s="6"/>
    </row>
    <row r="9373" spans="8:8" x14ac:dyDescent="0.25">
      <c r="H9373" s="6"/>
    </row>
    <row r="9374" spans="8:8" x14ac:dyDescent="0.25">
      <c r="H9374" s="6"/>
    </row>
    <row r="9375" spans="8:8" x14ac:dyDescent="0.25">
      <c r="H9375" s="6"/>
    </row>
    <row r="9376" spans="8:8" x14ac:dyDescent="0.25">
      <c r="H9376" s="6"/>
    </row>
    <row r="9377" spans="8:8" x14ac:dyDescent="0.25">
      <c r="H9377" s="6"/>
    </row>
    <row r="9378" spans="8:8" x14ac:dyDescent="0.25">
      <c r="H9378" s="6"/>
    </row>
    <row r="9379" spans="8:8" x14ac:dyDescent="0.25">
      <c r="H9379" s="6"/>
    </row>
    <row r="9380" spans="8:8" x14ac:dyDescent="0.25">
      <c r="H9380" s="6"/>
    </row>
    <row r="9381" spans="8:8" x14ac:dyDescent="0.25">
      <c r="H9381" s="6"/>
    </row>
    <row r="9382" spans="8:8" x14ac:dyDescent="0.25">
      <c r="H9382" s="6"/>
    </row>
    <row r="9383" spans="8:8" x14ac:dyDescent="0.25">
      <c r="H9383" s="6"/>
    </row>
    <row r="9384" spans="8:8" x14ac:dyDescent="0.25">
      <c r="H9384" s="6"/>
    </row>
    <row r="9385" spans="8:8" x14ac:dyDescent="0.25">
      <c r="H9385" s="6"/>
    </row>
    <row r="9386" spans="8:8" x14ac:dyDescent="0.25">
      <c r="H9386" s="6"/>
    </row>
    <row r="9387" spans="8:8" x14ac:dyDescent="0.25">
      <c r="H9387" s="6"/>
    </row>
    <row r="9388" spans="8:8" x14ac:dyDescent="0.25">
      <c r="H9388" s="6"/>
    </row>
    <row r="9389" spans="8:8" x14ac:dyDescent="0.25">
      <c r="H9389" s="6"/>
    </row>
    <row r="9390" spans="8:8" x14ac:dyDescent="0.25">
      <c r="H9390" s="6"/>
    </row>
    <row r="9391" spans="8:8" x14ac:dyDescent="0.25">
      <c r="H9391" s="6"/>
    </row>
    <row r="9392" spans="8:8" x14ac:dyDescent="0.25">
      <c r="H9392" s="6"/>
    </row>
    <row r="9393" spans="8:8" x14ac:dyDescent="0.25">
      <c r="H9393" s="6"/>
    </row>
    <row r="9394" spans="8:8" x14ac:dyDescent="0.25">
      <c r="H9394" s="6"/>
    </row>
    <row r="9395" spans="8:8" x14ac:dyDescent="0.25">
      <c r="H9395" s="6"/>
    </row>
    <row r="9396" spans="8:8" x14ac:dyDescent="0.25">
      <c r="H9396" s="6"/>
    </row>
    <row r="9397" spans="8:8" x14ac:dyDescent="0.25">
      <c r="H9397" s="6"/>
    </row>
    <row r="9398" spans="8:8" x14ac:dyDescent="0.25">
      <c r="H9398" s="6"/>
    </row>
    <row r="9399" spans="8:8" x14ac:dyDescent="0.25">
      <c r="H9399" s="6"/>
    </row>
    <row r="9400" spans="8:8" x14ac:dyDescent="0.25">
      <c r="H9400" s="6"/>
    </row>
    <row r="9401" spans="8:8" x14ac:dyDescent="0.25">
      <c r="H9401" s="6"/>
    </row>
    <row r="9402" spans="8:8" x14ac:dyDescent="0.25">
      <c r="H9402" s="6"/>
    </row>
    <row r="9403" spans="8:8" x14ac:dyDescent="0.25">
      <c r="H9403" s="6"/>
    </row>
    <row r="9404" spans="8:8" x14ac:dyDescent="0.25">
      <c r="H9404" s="6"/>
    </row>
    <row r="9405" spans="8:8" x14ac:dyDescent="0.25">
      <c r="H9405" s="6"/>
    </row>
    <row r="9406" spans="8:8" x14ac:dyDescent="0.25">
      <c r="H9406" s="6"/>
    </row>
    <row r="9407" spans="8:8" x14ac:dyDescent="0.25">
      <c r="H9407" s="6"/>
    </row>
    <row r="9408" spans="8:8" x14ac:dyDescent="0.25">
      <c r="H9408" s="6"/>
    </row>
    <row r="9409" spans="8:8" x14ac:dyDescent="0.25">
      <c r="H9409" s="6"/>
    </row>
    <row r="9410" spans="8:8" x14ac:dyDescent="0.25">
      <c r="H9410" s="6"/>
    </row>
    <row r="9411" spans="8:8" x14ac:dyDescent="0.25">
      <c r="H9411" s="6"/>
    </row>
    <row r="9412" spans="8:8" x14ac:dyDescent="0.25">
      <c r="H9412" s="6"/>
    </row>
    <row r="9413" spans="8:8" x14ac:dyDescent="0.25">
      <c r="H9413" s="6"/>
    </row>
    <row r="9414" spans="8:8" x14ac:dyDescent="0.25">
      <c r="H9414" s="6"/>
    </row>
    <row r="9415" spans="8:8" x14ac:dyDescent="0.25">
      <c r="H9415" s="6"/>
    </row>
    <row r="9416" spans="8:8" x14ac:dyDescent="0.25">
      <c r="H9416" s="6"/>
    </row>
    <row r="9417" spans="8:8" x14ac:dyDescent="0.25">
      <c r="H9417" s="6"/>
    </row>
    <row r="9418" spans="8:8" x14ac:dyDescent="0.25">
      <c r="H9418" s="6"/>
    </row>
    <row r="9419" spans="8:8" x14ac:dyDescent="0.25">
      <c r="H9419" s="6"/>
    </row>
    <row r="9420" spans="8:8" x14ac:dyDescent="0.25">
      <c r="H9420" s="6"/>
    </row>
    <row r="9421" spans="8:8" x14ac:dyDescent="0.25">
      <c r="H9421" s="6"/>
    </row>
    <row r="9422" spans="8:8" x14ac:dyDescent="0.25">
      <c r="H9422" s="6"/>
    </row>
    <row r="9423" spans="8:8" x14ac:dyDescent="0.25">
      <c r="H9423" s="6"/>
    </row>
    <row r="9424" spans="8:8" x14ac:dyDescent="0.25">
      <c r="H9424" s="6"/>
    </row>
    <row r="9425" spans="8:8" x14ac:dyDescent="0.25">
      <c r="H9425" s="6"/>
    </row>
    <row r="9426" spans="8:8" x14ac:dyDescent="0.25">
      <c r="H9426" s="6"/>
    </row>
    <row r="9427" spans="8:8" x14ac:dyDescent="0.25">
      <c r="H9427" s="6"/>
    </row>
    <row r="9428" spans="8:8" x14ac:dyDescent="0.25">
      <c r="H9428" s="6"/>
    </row>
    <row r="9429" spans="8:8" x14ac:dyDescent="0.25">
      <c r="H9429" s="6"/>
    </row>
    <row r="9430" spans="8:8" x14ac:dyDescent="0.25">
      <c r="H9430" s="6"/>
    </row>
    <row r="9431" spans="8:8" x14ac:dyDescent="0.25">
      <c r="H9431" s="6"/>
    </row>
    <row r="9432" spans="8:8" x14ac:dyDescent="0.25">
      <c r="H9432" s="6"/>
    </row>
    <row r="9433" spans="8:8" x14ac:dyDescent="0.25">
      <c r="H9433" s="6"/>
    </row>
    <row r="9434" spans="8:8" x14ac:dyDescent="0.25">
      <c r="H9434" s="6"/>
    </row>
    <row r="9435" spans="8:8" x14ac:dyDescent="0.25">
      <c r="H9435" s="6"/>
    </row>
    <row r="9436" spans="8:8" x14ac:dyDescent="0.25">
      <c r="H9436" s="6"/>
    </row>
    <row r="9437" spans="8:8" x14ac:dyDescent="0.25">
      <c r="H9437" s="6"/>
    </row>
    <row r="9438" spans="8:8" x14ac:dyDescent="0.25">
      <c r="H9438" s="6"/>
    </row>
    <row r="9439" spans="8:8" x14ac:dyDescent="0.25">
      <c r="H9439" s="6"/>
    </row>
    <row r="9440" spans="8:8" x14ac:dyDescent="0.25">
      <c r="H9440" s="6"/>
    </row>
    <row r="9441" spans="8:8" x14ac:dyDescent="0.25">
      <c r="H9441" s="6"/>
    </row>
    <row r="9442" spans="8:8" x14ac:dyDescent="0.25">
      <c r="H9442" s="6"/>
    </row>
    <row r="9443" spans="8:8" x14ac:dyDescent="0.25">
      <c r="H9443" s="6"/>
    </row>
    <row r="9444" spans="8:8" x14ac:dyDescent="0.25">
      <c r="H9444" s="6"/>
    </row>
    <row r="9445" spans="8:8" x14ac:dyDescent="0.25">
      <c r="H9445" s="6"/>
    </row>
    <row r="9446" spans="8:8" x14ac:dyDescent="0.25">
      <c r="H9446" s="6"/>
    </row>
    <row r="9447" spans="8:8" x14ac:dyDescent="0.25">
      <c r="H9447" s="6"/>
    </row>
    <row r="9448" spans="8:8" x14ac:dyDescent="0.25">
      <c r="H9448" s="6"/>
    </row>
    <row r="9449" spans="8:8" x14ac:dyDescent="0.25">
      <c r="H9449" s="6"/>
    </row>
    <row r="9450" spans="8:8" x14ac:dyDescent="0.25">
      <c r="H9450" s="6"/>
    </row>
    <row r="9451" spans="8:8" x14ac:dyDescent="0.25">
      <c r="H9451" s="6"/>
    </row>
    <row r="9452" spans="8:8" x14ac:dyDescent="0.25">
      <c r="H9452" s="6"/>
    </row>
    <row r="9453" spans="8:8" x14ac:dyDescent="0.25">
      <c r="H9453" s="6"/>
    </row>
    <row r="9454" spans="8:8" x14ac:dyDescent="0.25">
      <c r="H9454" s="6"/>
    </row>
    <row r="9455" spans="8:8" x14ac:dyDescent="0.25">
      <c r="H9455" s="6"/>
    </row>
    <row r="9456" spans="8:8" x14ac:dyDescent="0.25">
      <c r="H9456" s="6"/>
    </row>
    <row r="9457" spans="8:8" x14ac:dyDescent="0.25">
      <c r="H9457" s="6"/>
    </row>
    <row r="9458" spans="8:8" x14ac:dyDescent="0.25">
      <c r="H9458" s="6"/>
    </row>
    <row r="9459" spans="8:8" x14ac:dyDescent="0.25">
      <c r="H9459" s="6"/>
    </row>
    <row r="9460" spans="8:8" x14ac:dyDescent="0.25">
      <c r="H9460" s="6"/>
    </row>
    <row r="9461" spans="8:8" x14ac:dyDescent="0.25">
      <c r="H9461" s="6"/>
    </row>
    <row r="9462" spans="8:8" x14ac:dyDescent="0.25">
      <c r="H9462" s="6"/>
    </row>
    <row r="9463" spans="8:8" x14ac:dyDescent="0.25">
      <c r="H9463" s="6"/>
    </row>
    <row r="9464" spans="8:8" x14ac:dyDescent="0.25">
      <c r="H9464" s="6"/>
    </row>
    <row r="9465" spans="8:8" x14ac:dyDescent="0.25">
      <c r="H9465" s="6"/>
    </row>
    <row r="9466" spans="8:8" x14ac:dyDescent="0.25">
      <c r="H9466" s="6"/>
    </row>
    <row r="9467" spans="8:8" x14ac:dyDescent="0.25">
      <c r="H9467" s="6"/>
    </row>
    <row r="9468" spans="8:8" x14ac:dyDescent="0.25">
      <c r="H9468" s="6"/>
    </row>
    <row r="9469" spans="8:8" x14ac:dyDescent="0.25">
      <c r="H9469" s="6"/>
    </row>
    <row r="9470" spans="8:8" x14ac:dyDescent="0.25">
      <c r="H9470" s="6"/>
    </row>
    <row r="9471" spans="8:8" x14ac:dyDescent="0.25">
      <c r="H9471" s="6"/>
    </row>
    <row r="9472" spans="8:8" x14ac:dyDescent="0.25">
      <c r="H9472" s="6"/>
    </row>
    <row r="9473" spans="8:8" x14ac:dyDescent="0.25">
      <c r="H9473" s="6"/>
    </row>
    <row r="9474" spans="8:8" x14ac:dyDescent="0.25">
      <c r="H9474" s="6"/>
    </row>
    <row r="9475" spans="8:8" x14ac:dyDescent="0.25">
      <c r="H9475" s="6"/>
    </row>
    <row r="9476" spans="8:8" x14ac:dyDescent="0.25">
      <c r="H9476" s="6"/>
    </row>
    <row r="9477" spans="8:8" x14ac:dyDescent="0.25">
      <c r="H9477" s="6"/>
    </row>
    <row r="9478" spans="8:8" x14ac:dyDescent="0.25">
      <c r="H9478" s="6"/>
    </row>
    <row r="9479" spans="8:8" x14ac:dyDescent="0.25">
      <c r="H9479" s="6"/>
    </row>
    <row r="9480" spans="8:8" x14ac:dyDescent="0.25">
      <c r="H9480" s="6"/>
    </row>
    <row r="9481" spans="8:8" x14ac:dyDescent="0.25">
      <c r="H9481" s="6"/>
    </row>
    <row r="9482" spans="8:8" x14ac:dyDescent="0.25">
      <c r="H9482" s="6"/>
    </row>
    <row r="9483" spans="8:8" x14ac:dyDescent="0.25">
      <c r="H9483" s="6"/>
    </row>
    <row r="9484" spans="8:8" x14ac:dyDescent="0.25">
      <c r="H9484" s="6"/>
    </row>
    <row r="9485" spans="8:8" x14ac:dyDescent="0.25">
      <c r="H9485" s="6"/>
    </row>
    <row r="9486" spans="8:8" x14ac:dyDescent="0.25">
      <c r="H9486" s="6"/>
    </row>
    <row r="9487" spans="8:8" x14ac:dyDescent="0.25">
      <c r="H9487" s="6"/>
    </row>
    <row r="9488" spans="8:8" x14ac:dyDescent="0.25">
      <c r="H9488" s="6"/>
    </row>
    <row r="9489" spans="8:8" x14ac:dyDescent="0.25">
      <c r="H9489" s="6"/>
    </row>
    <row r="9490" spans="8:8" x14ac:dyDescent="0.25">
      <c r="H9490" s="6"/>
    </row>
    <row r="9491" spans="8:8" x14ac:dyDescent="0.25">
      <c r="H9491" s="6"/>
    </row>
    <row r="9492" spans="8:8" x14ac:dyDescent="0.25">
      <c r="H9492" s="6"/>
    </row>
    <row r="9493" spans="8:8" x14ac:dyDescent="0.25">
      <c r="H9493" s="6"/>
    </row>
    <row r="9494" spans="8:8" x14ac:dyDescent="0.25">
      <c r="H9494" s="6"/>
    </row>
    <row r="9495" spans="8:8" x14ac:dyDescent="0.25">
      <c r="H9495" s="6"/>
    </row>
    <row r="9496" spans="8:8" x14ac:dyDescent="0.25">
      <c r="H9496" s="6"/>
    </row>
    <row r="9497" spans="8:8" x14ac:dyDescent="0.25">
      <c r="H9497" s="6"/>
    </row>
    <row r="9498" spans="8:8" x14ac:dyDescent="0.25">
      <c r="H9498" s="6"/>
    </row>
    <row r="9499" spans="8:8" x14ac:dyDescent="0.25">
      <c r="H9499" s="6"/>
    </row>
    <row r="9500" spans="8:8" x14ac:dyDescent="0.25">
      <c r="H9500" s="6"/>
    </row>
    <row r="9501" spans="8:8" x14ac:dyDescent="0.25">
      <c r="H9501" s="6"/>
    </row>
    <row r="9502" spans="8:8" x14ac:dyDescent="0.25">
      <c r="H9502" s="6"/>
    </row>
    <row r="9503" spans="8:8" x14ac:dyDescent="0.25">
      <c r="H9503" s="6"/>
    </row>
    <row r="9504" spans="8:8" x14ac:dyDescent="0.25">
      <c r="H9504" s="6"/>
    </row>
    <row r="9505" spans="8:8" x14ac:dyDescent="0.25">
      <c r="H9505" s="6"/>
    </row>
    <row r="9506" spans="8:8" x14ac:dyDescent="0.25">
      <c r="H9506" s="6"/>
    </row>
    <row r="9507" spans="8:8" x14ac:dyDescent="0.25">
      <c r="H9507" s="6"/>
    </row>
    <row r="9508" spans="8:8" x14ac:dyDescent="0.25">
      <c r="H9508" s="6"/>
    </row>
    <row r="9509" spans="8:8" x14ac:dyDescent="0.25">
      <c r="H9509" s="6"/>
    </row>
    <row r="9510" spans="8:8" x14ac:dyDescent="0.25">
      <c r="H9510" s="6"/>
    </row>
    <row r="9511" spans="8:8" x14ac:dyDescent="0.25">
      <c r="H9511" s="6"/>
    </row>
    <row r="9512" spans="8:8" x14ac:dyDescent="0.25">
      <c r="H9512" s="6"/>
    </row>
    <row r="9513" spans="8:8" x14ac:dyDescent="0.25">
      <c r="H9513" s="6"/>
    </row>
    <row r="9514" spans="8:8" x14ac:dyDescent="0.25">
      <c r="H9514" s="6"/>
    </row>
    <row r="9515" spans="8:8" x14ac:dyDescent="0.25">
      <c r="H9515" s="6"/>
    </row>
    <row r="9516" spans="8:8" x14ac:dyDescent="0.25">
      <c r="H9516" s="6"/>
    </row>
    <row r="9517" spans="8:8" x14ac:dyDescent="0.25">
      <c r="H9517" s="6"/>
    </row>
    <row r="9518" spans="8:8" x14ac:dyDescent="0.25">
      <c r="H9518" s="6"/>
    </row>
    <row r="9519" spans="8:8" x14ac:dyDescent="0.25">
      <c r="H9519" s="6"/>
    </row>
    <row r="9520" spans="8:8" x14ac:dyDescent="0.25">
      <c r="H9520" s="6"/>
    </row>
    <row r="9521" spans="8:8" x14ac:dyDescent="0.25">
      <c r="H9521" s="6"/>
    </row>
    <row r="9522" spans="8:8" x14ac:dyDescent="0.25">
      <c r="H9522" s="6"/>
    </row>
    <row r="9523" spans="8:8" x14ac:dyDescent="0.25">
      <c r="H9523" s="6"/>
    </row>
    <row r="9524" spans="8:8" x14ac:dyDescent="0.25">
      <c r="H9524" s="6"/>
    </row>
    <row r="9525" spans="8:8" x14ac:dyDescent="0.25">
      <c r="H9525" s="6"/>
    </row>
    <row r="9526" spans="8:8" x14ac:dyDescent="0.25">
      <c r="H9526" s="6"/>
    </row>
    <row r="9527" spans="8:8" x14ac:dyDescent="0.25">
      <c r="H9527" s="6"/>
    </row>
    <row r="9528" spans="8:8" x14ac:dyDescent="0.25">
      <c r="H9528" s="6"/>
    </row>
    <row r="9529" spans="8:8" x14ac:dyDescent="0.25">
      <c r="H9529" s="6"/>
    </row>
    <row r="9530" spans="8:8" x14ac:dyDescent="0.25">
      <c r="H9530" s="6"/>
    </row>
    <row r="9531" spans="8:8" x14ac:dyDescent="0.25">
      <c r="H9531" s="6"/>
    </row>
    <row r="9532" spans="8:8" x14ac:dyDescent="0.25">
      <c r="H9532" s="6"/>
    </row>
    <row r="9533" spans="8:8" x14ac:dyDescent="0.25">
      <c r="H9533" s="6"/>
    </row>
    <row r="9534" spans="8:8" x14ac:dyDescent="0.25">
      <c r="H9534" s="6"/>
    </row>
    <row r="9535" spans="8:8" x14ac:dyDescent="0.25">
      <c r="H9535" s="6"/>
    </row>
    <row r="9536" spans="8:8" x14ac:dyDescent="0.25">
      <c r="H9536" s="6"/>
    </row>
    <row r="9537" spans="8:8" x14ac:dyDescent="0.25">
      <c r="H9537" s="6"/>
    </row>
    <row r="9538" spans="8:8" x14ac:dyDescent="0.25">
      <c r="H9538" s="6"/>
    </row>
    <row r="9539" spans="8:8" x14ac:dyDescent="0.25">
      <c r="H9539" s="6"/>
    </row>
    <row r="9540" spans="8:8" x14ac:dyDescent="0.25">
      <c r="H9540" s="6"/>
    </row>
    <row r="9541" spans="8:8" x14ac:dyDescent="0.25">
      <c r="H9541" s="6"/>
    </row>
    <row r="9542" spans="8:8" x14ac:dyDescent="0.25">
      <c r="H9542" s="6"/>
    </row>
    <row r="9543" spans="8:8" x14ac:dyDescent="0.25">
      <c r="H9543" s="6"/>
    </row>
    <row r="9544" spans="8:8" x14ac:dyDescent="0.25">
      <c r="H9544" s="6"/>
    </row>
    <row r="9545" spans="8:8" x14ac:dyDescent="0.25">
      <c r="H9545" s="6"/>
    </row>
    <row r="9546" spans="8:8" x14ac:dyDescent="0.25">
      <c r="H9546" s="6"/>
    </row>
    <row r="9547" spans="8:8" x14ac:dyDescent="0.25">
      <c r="H9547" s="6"/>
    </row>
    <row r="9548" spans="8:8" x14ac:dyDescent="0.25">
      <c r="H9548" s="6"/>
    </row>
    <row r="9549" spans="8:8" x14ac:dyDescent="0.25">
      <c r="H9549" s="6"/>
    </row>
    <row r="9550" spans="8:8" x14ac:dyDescent="0.25">
      <c r="H9550" s="6"/>
    </row>
    <row r="9551" spans="8:8" x14ac:dyDescent="0.25">
      <c r="H9551" s="6"/>
    </row>
    <row r="9552" spans="8:8" x14ac:dyDescent="0.25">
      <c r="H9552" s="6"/>
    </row>
    <row r="9553" spans="8:8" x14ac:dyDescent="0.25">
      <c r="H9553" s="6"/>
    </row>
    <row r="9554" spans="8:8" x14ac:dyDescent="0.25">
      <c r="H9554" s="6"/>
    </row>
    <row r="9555" spans="8:8" x14ac:dyDescent="0.25">
      <c r="H9555" s="6"/>
    </row>
    <row r="9556" spans="8:8" x14ac:dyDescent="0.25">
      <c r="H9556" s="6"/>
    </row>
    <row r="9557" spans="8:8" x14ac:dyDescent="0.25">
      <c r="H9557" s="6"/>
    </row>
    <row r="9558" spans="8:8" x14ac:dyDescent="0.25">
      <c r="H9558" s="6"/>
    </row>
    <row r="9559" spans="8:8" x14ac:dyDescent="0.25">
      <c r="H9559" s="6"/>
    </row>
    <row r="9560" spans="8:8" x14ac:dyDescent="0.25">
      <c r="H9560" s="6"/>
    </row>
    <row r="9561" spans="8:8" x14ac:dyDescent="0.25">
      <c r="H9561" s="6"/>
    </row>
    <row r="9562" spans="8:8" x14ac:dyDescent="0.25">
      <c r="H9562" s="6"/>
    </row>
    <row r="9563" spans="8:8" x14ac:dyDescent="0.25">
      <c r="H9563" s="6"/>
    </row>
    <row r="9564" spans="8:8" x14ac:dyDescent="0.25">
      <c r="H9564" s="6"/>
    </row>
    <row r="9565" spans="8:8" x14ac:dyDescent="0.25">
      <c r="H9565" s="6"/>
    </row>
    <row r="9566" spans="8:8" x14ac:dyDescent="0.25">
      <c r="H9566" s="6"/>
    </row>
    <row r="9567" spans="8:8" x14ac:dyDescent="0.25">
      <c r="H9567" s="6"/>
    </row>
    <row r="9568" spans="8:8" x14ac:dyDescent="0.25">
      <c r="H9568" s="6"/>
    </row>
    <row r="9569" spans="8:8" x14ac:dyDescent="0.25">
      <c r="H9569" s="6"/>
    </row>
    <row r="9570" spans="8:8" x14ac:dyDescent="0.25">
      <c r="H9570" s="6"/>
    </row>
    <row r="9571" spans="8:8" x14ac:dyDescent="0.25">
      <c r="H9571" s="6"/>
    </row>
    <row r="9572" spans="8:8" x14ac:dyDescent="0.25">
      <c r="H9572" s="6"/>
    </row>
    <row r="9573" spans="8:8" x14ac:dyDescent="0.25">
      <c r="H9573" s="6"/>
    </row>
    <row r="9574" spans="8:8" x14ac:dyDescent="0.25">
      <c r="H9574" s="6"/>
    </row>
    <row r="9575" spans="8:8" x14ac:dyDescent="0.25">
      <c r="H9575" s="6"/>
    </row>
    <row r="9576" spans="8:8" x14ac:dyDescent="0.25">
      <c r="H9576" s="6"/>
    </row>
    <row r="9577" spans="8:8" x14ac:dyDescent="0.25">
      <c r="H9577" s="6"/>
    </row>
    <row r="9578" spans="8:8" x14ac:dyDescent="0.25">
      <c r="H9578" s="6"/>
    </row>
    <row r="9579" spans="8:8" x14ac:dyDescent="0.25">
      <c r="H9579" s="6"/>
    </row>
    <row r="9580" spans="8:8" x14ac:dyDescent="0.25">
      <c r="H9580" s="6"/>
    </row>
    <row r="9581" spans="8:8" x14ac:dyDescent="0.25">
      <c r="H9581" s="6"/>
    </row>
    <row r="9582" spans="8:8" x14ac:dyDescent="0.25">
      <c r="H9582" s="6"/>
    </row>
    <row r="9583" spans="8:8" x14ac:dyDescent="0.25">
      <c r="H9583" s="6"/>
    </row>
    <row r="9584" spans="8:8" x14ac:dyDescent="0.25">
      <c r="H9584" s="6"/>
    </row>
    <row r="9585" spans="8:8" x14ac:dyDescent="0.25">
      <c r="H9585" s="6"/>
    </row>
    <row r="9586" spans="8:8" x14ac:dyDescent="0.25">
      <c r="H9586" s="6"/>
    </row>
    <row r="9587" spans="8:8" x14ac:dyDescent="0.25">
      <c r="H9587" s="6"/>
    </row>
    <row r="9588" spans="8:8" x14ac:dyDescent="0.25">
      <c r="H9588" s="6"/>
    </row>
    <row r="9589" spans="8:8" x14ac:dyDescent="0.25">
      <c r="H9589" s="6"/>
    </row>
    <row r="9590" spans="8:8" x14ac:dyDescent="0.25">
      <c r="H9590" s="6"/>
    </row>
    <row r="9591" spans="8:8" x14ac:dyDescent="0.25">
      <c r="H9591" s="6"/>
    </row>
    <row r="9592" spans="8:8" x14ac:dyDescent="0.25">
      <c r="H9592" s="6"/>
    </row>
    <row r="9593" spans="8:8" x14ac:dyDescent="0.25">
      <c r="H9593" s="6"/>
    </row>
    <row r="9594" spans="8:8" x14ac:dyDescent="0.25">
      <c r="H9594" s="6"/>
    </row>
    <row r="9595" spans="8:8" x14ac:dyDescent="0.25">
      <c r="H9595" s="6"/>
    </row>
    <row r="9596" spans="8:8" x14ac:dyDescent="0.25">
      <c r="H9596" s="6"/>
    </row>
    <row r="9597" spans="8:8" x14ac:dyDescent="0.25">
      <c r="H9597" s="6"/>
    </row>
    <row r="9598" spans="8:8" x14ac:dyDescent="0.25">
      <c r="H9598" s="6"/>
    </row>
    <row r="9599" spans="8:8" x14ac:dyDescent="0.25">
      <c r="H9599" s="6"/>
    </row>
    <row r="9600" spans="8:8" x14ac:dyDescent="0.25">
      <c r="H9600" s="6"/>
    </row>
    <row r="9601" spans="8:8" x14ac:dyDescent="0.25">
      <c r="H9601" s="6"/>
    </row>
    <row r="9602" spans="8:8" x14ac:dyDescent="0.25">
      <c r="H9602" s="6"/>
    </row>
    <row r="9603" spans="8:8" x14ac:dyDescent="0.25">
      <c r="H9603" s="6"/>
    </row>
    <row r="9604" spans="8:8" x14ac:dyDescent="0.25">
      <c r="H9604" s="6"/>
    </row>
    <row r="9605" spans="8:8" x14ac:dyDescent="0.25">
      <c r="H9605" s="6"/>
    </row>
    <row r="9606" spans="8:8" x14ac:dyDescent="0.25">
      <c r="H9606" s="6"/>
    </row>
    <row r="9607" spans="8:8" x14ac:dyDescent="0.25">
      <c r="H9607" s="6"/>
    </row>
    <row r="9608" spans="8:8" x14ac:dyDescent="0.25">
      <c r="H9608" s="6"/>
    </row>
    <row r="9609" spans="8:8" x14ac:dyDescent="0.25">
      <c r="H9609" s="6"/>
    </row>
    <row r="9610" spans="8:8" x14ac:dyDescent="0.25">
      <c r="H9610" s="6"/>
    </row>
    <row r="9611" spans="8:8" x14ac:dyDescent="0.25">
      <c r="H9611" s="6"/>
    </row>
    <row r="9612" spans="8:8" x14ac:dyDescent="0.25">
      <c r="H9612" s="6"/>
    </row>
    <row r="9613" spans="8:8" x14ac:dyDescent="0.25">
      <c r="H9613" s="6"/>
    </row>
    <row r="9614" spans="8:8" x14ac:dyDescent="0.25">
      <c r="H9614" s="6"/>
    </row>
    <row r="9615" spans="8:8" x14ac:dyDescent="0.25">
      <c r="H9615" s="6"/>
    </row>
    <row r="9616" spans="8:8" x14ac:dyDescent="0.25">
      <c r="H9616" s="6"/>
    </row>
    <row r="9617" spans="8:8" x14ac:dyDescent="0.25">
      <c r="H9617" s="6"/>
    </row>
    <row r="9618" spans="8:8" x14ac:dyDescent="0.25">
      <c r="H9618" s="6"/>
    </row>
    <row r="9619" spans="8:8" x14ac:dyDescent="0.25">
      <c r="H9619" s="6"/>
    </row>
    <row r="9620" spans="8:8" x14ac:dyDescent="0.25">
      <c r="H9620" s="6"/>
    </row>
    <row r="9621" spans="8:8" x14ac:dyDescent="0.25">
      <c r="H9621" s="6"/>
    </row>
    <row r="9622" spans="8:8" x14ac:dyDescent="0.25">
      <c r="H9622" s="6"/>
    </row>
    <row r="9623" spans="8:8" x14ac:dyDescent="0.25">
      <c r="H9623" s="6"/>
    </row>
    <row r="9624" spans="8:8" x14ac:dyDescent="0.25">
      <c r="H9624" s="6"/>
    </row>
    <row r="9625" spans="8:8" x14ac:dyDescent="0.25">
      <c r="H9625" s="6"/>
    </row>
    <row r="9626" spans="8:8" x14ac:dyDescent="0.25">
      <c r="H9626" s="6"/>
    </row>
    <row r="9627" spans="8:8" x14ac:dyDescent="0.25">
      <c r="H9627" s="6"/>
    </row>
    <row r="9628" spans="8:8" x14ac:dyDescent="0.25">
      <c r="H9628" s="6"/>
    </row>
    <row r="9629" spans="8:8" x14ac:dyDescent="0.25">
      <c r="H9629" s="6"/>
    </row>
    <row r="9630" spans="8:8" x14ac:dyDescent="0.25">
      <c r="H9630" s="6"/>
    </row>
    <row r="9631" spans="8:8" x14ac:dyDescent="0.25">
      <c r="H9631" s="6"/>
    </row>
    <row r="9632" spans="8:8" x14ac:dyDescent="0.25">
      <c r="H9632" s="6"/>
    </row>
    <row r="9633" spans="8:8" x14ac:dyDescent="0.25">
      <c r="H9633" s="6"/>
    </row>
    <row r="9634" spans="8:8" x14ac:dyDescent="0.25">
      <c r="H9634" s="6"/>
    </row>
    <row r="9635" spans="8:8" x14ac:dyDescent="0.25">
      <c r="H9635" s="6"/>
    </row>
    <row r="9636" spans="8:8" x14ac:dyDescent="0.25">
      <c r="H9636" s="6"/>
    </row>
    <row r="9637" spans="8:8" x14ac:dyDescent="0.25">
      <c r="H9637" s="6"/>
    </row>
    <row r="9638" spans="8:8" x14ac:dyDescent="0.25">
      <c r="H9638" s="6"/>
    </row>
    <row r="9639" spans="8:8" x14ac:dyDescent="0.25">
      <c r="H9639" s="6"/>
    </row>
    <row r="9640" spans="8:8" x14ac:dyDescent="0.25">
      <c r="H9640" s="6"/>
    </row>
    <row r="9641" spans="8:8" x14ac:dyDescent="0.25">
      <c r="H9641" s="6"/>
    </row>
    <row r="9642" spans="8:8" x14ac:dyDescent="0.25">
      <c r="H9642" s="6"/>
    </row>
    <row r="9643" spans="8:8" x14ac:dyDescent="0.25">
      <c r="H9643" s="6"/>
    </row>
    <row r="9644" spans="8:8" x14ac:dyDescent="0.25">
      <c r="H9644" s="6"/>
    </row>
    <row r="9645" spans="8:8" x14ac:dyDescent="0.25">
      <c r="H9645" s="6"/>
    </row>
    <row r="9646" spans="8:8" x14ac:dyDescent="0.25">
      <c r="H9646" s="6"/>
    </row>
    <row r="9647" spans="8:8" x14ac:dyDescent="0.25">
      <c r="H9647" s="6"/>
    </row>
    <row r="9648" spans="8:8" x14ac:dyDescent="0.25">
      <c r="H9648" s="6"/>
    </row>
    <row r="9649" spans="8:8" x14ac:dyDescent="0.25">
      <c r="H9649" s="6"/>
    </row>
    <row r="9650" spans="8:8" x14ac:dyDescent="0.25">
      <c r="H9650" s="6"/>
    </row>
    <row r="9651" spans="8:8" x14ac:dyDescent="0.25">
      <c r="H9651" s="6"/>
    </row>
    <row r="9652" spans="8:8" x14ac:dyDescent="0.25">
      <c r="H9652" s="6"/>
    </row>
    <row r="9653" spans="8:8" x14ac:dyDescent="0.25">
      <c r="H9653" s="6"/>
    </row>
    <row r="9654" spans="8:8" x14ac:dyDescent="0.25">
      <c r="H9654" s="6"/>
    </row>
    <row r="9655" spans="8:8" x14ac:dyDescent="0.25">
      <c r="H9655" s="6"/>
    </row>
    <row r="9656" spans="8:8" x14ac:dyDescent="0.25">
      <c r="H9656" s="6"/>
    </row>
    <row r="9657" spans="8:8" x14ac:dyDescent="0.25">
      <c r="H9657" s="6"/>
    </row>
    <row r="9658" spans="8:8" x14ac:dyDescent="0.25">
      <c r="H9658" s="6"/>
    </row>
    <row r="9659" spans="8:8" x14ac:dyDescent="0.25">
      <c r="H9659" s="6"/>
    </row>
    <row r="9660" spans="8:8" x14ac:dyDescent="0.25">
      <c r="H9660" s="6"/>
    </row>
    <row r="9661" spans="8:8" x14ac:dyDescent="0.25">
      <c r="H9661" s="6"/>
    </row>
    <row r="9662" spans="8:8" x14ac:dyDescent="0.25">
      <c r="H9662" s="6"/>
    </row>
    <row r="9663" spans="8:8" x14ac:dyDescent="0.25">
      <c r="H9663" s="6"/>
    </row>
    <row r="9664" spans="8:8" x14ac:dyDescent="0.25">
      <c r="H9664" s="6"/>
    </row>
    <row r="9665" spans="8:8" x14ac:dyDescent="0.25">
      <c r="H9665" s="6"/>
    </row>
    <row r="9666" spans="8:8" x14ac:dyDescent="0.25">
      <c r="H9666" s="6"/>
    </row>
    <row r="9667" spans="8:8" x14ac:dyDescent="0.25">
      <c r="H9667" s="6"/>
    </row>
    <row r="9668" spans="8:8" x14ac:dyDescent="0.25">
      <c r="H9668" s="6"/>
    </row>
    <row r="9669" spans="8:8" x14ac:dyDescent="0.25">
      <c r="H9669" s="6"/>
    </row>
    <row r="9670" spans="8:8" x14ac:dyDescent="0.25">
      <c r="H9670" s="6"/>
    </row>
    <row r="9671" spans="8:8" x14ac:dyDescent="0.25">
      <c r="H9671" s="6"/>
    </row>
    <row r="9672" spans="8:8" x14ac:dyDescent="0.25">
      <c r="H9672" s="6"/>
    </row>
    <row r="9673" spans="8:8" x14ac:dyDescent="0.25">
      <c r="H9673" s="6"/>
    </row>
    <row r="9674" spans="8:8" x14ac:dyDescent="0.25">
      <c r="H9674" s="6"/>
    </row>
    <row r="9675" spans="8:8" x14ac:dyDescent="0.25">
      <c r="H9675" s="6"/>
    </row>
    <row r="9676" spans="8:8" x14ac:dyDescent="0.25">
      <c r="H9676" s="6"/>
    </row>
    <row r="9677" spans="8:8" x14ac:dyDescent="0.25">
      <c r="H9677" s="6"/>
    </row>
    <row r="9678" spans="8:8" x14ac:dyDescent="0.25">
      <c r="H9678" s="6"/>
    </row>
    <row r="9679" spans="8:8" x14ac:dyDescent="0.25">
      <c r="H9679" s="6"/>
    </row>
    <row r="9680" spans="8:8" x14ac:dyDescent="0.25">
      <c r="H9680" s="6"/>
    </row>
    <row r="9681" spans="8:8" x14ac:dyDescent="0.25">
      <c r="H9681" s="6"/>
    </row>
    <row r="9682" spans="8:8" x14ac:dyDescent="0.25">
      <c r="H9682" s="6"/>
    </row>
    <row r="9683" spans="8:8" x14ac:dyDescent="0.25">
      <c r="H9683" s="6"/>
    </row>
    <row r="9684" spans="8:8" x14ac:dyDescent="0.25">
      <c r="H9684" s="6"/>
    </row>
    <row r="9685" spans="8:8" x14ac:dyDescent="0.25">
      <c r="H9685" s="6"/>
    </row>
    <row r="9686" spans="8:8" x14ac:dyDescent="0.25">
      <c r="H9686" s="6"/>
    </row>
    <row r="9687" spans="8:8" x14ac:dyDescent="0.25">
      <c r="H9687" s="6"/>
    </row>
    <row r="9688" spans="8:8" x14ac:dyDescent="0.25">
      <c r="H9688" s="6"/>
    </row>
    <row r="9689" spans="8:8" x14ac:dyDescent="0.25">
      <c r="H9689" s="6"/>
    </row>
    <row r="9690" spans="8:8" x14ac:dyDescent="0.25">
      <c r="H9690" s="6"/>
    </row>
    <row r="9691" spans="8:8" x14ac:dyDescent="0.25">
      <c r="H9691" s="6"/>
    </row>
    <row r="9692" spans="8:8" x14ac:dyDescent="0.25">
      <c r="H9692" s="6"/>
    </row>
    <row r="9693" spans="8:8" x14ac:dyDescent="0.25">
      <c r="H9693" s="6"/>
    </row>
    <row r="9694" spans="8:8" x14ac:dyDescent="0.25">
      <c r="H9694" s="6"/>
    </row>
    <row r="9695" spans="8:8" x14ac:dyDescent="0.25">
      <c r="H9695" s="6"/>
    </row>
    <row r="9696" spans="8:8" x14ac:dyDescent="0.25">
      <c r="H9696" s="6"/>
    </row>
    <row r="9697" spans="8:8" x14ac:dyDescent="0.25">
      <c r="H9697" s="6"/>
    </row>
    <row r="9698" spans="8:8" x14ac:dyDescent="0.25">
      <c r="H9698" s="6"/>
    </row>
    <row r="9699" spans="8:8" x14ac:dyDescent="0.25">
      <c r="H9699" s="6"/>
    </row>
    <row r="9700" spans="8:8" x14ac:dyDescent="0.25">
      <c r="H9700" s="6"/>
    </row>
    <row r="9701" spans="8:8" x14ac:dyDescent="0.25">
      <c r="H9701" s="6"/>
    </row>
    <row r="9702" spans="8:8" x14ac:dyDescent="0.25">
      <c r="H9702" s="6"/>
    </row>
    <row r="9703" spans="8:8" x14ac:dyDescent="0.25">
      <c r="H9703" s="6"/>
    </row>
    <row r="9704" spans="8:8" x14ac:dyDescent="0.25">
      <c r="H9704" s="6"/>
    </row>
    <row r="9705" spans="8:8" x14ac:dyDescent="0.25">
      <c r="H9705" s="6"/>
    </row>
    <row r="9706" spans="8:8" x14ac:dyDescent="0.25">
      <c r="H9706" s="6"/>
    </row>
    <row r="9707" spans="8:8" x14ac:dyDescent="0.25">
      <c r="H9707" s="6"/>
    </row>
    <row r="9708" spans="8:8" x14ac:dyDescent="0.25">
      <c r="H9708" s="6"/>
    </row>
    <row r="9709" spans="8:8" x14ac:dyDescent="0.25">
      <c r="H9709" s="6"/>
    </row>
    <row r="9710" spans="8:8" x14ac:dyDescent="0.25">
      <c r="H9710" s="6"/>
    </row>
    <row r="9711" spans="8:8" x14ac:dyDescent="0.25">
      <c r="H9711" s="6"/>
    </row>
    <row r="9712" spans="8:8" x14ac:dyDescent="0.25">
      <c r="H9712" s="6"/>
    </row>
    <row r="9713" spans="8:8" x14ac:dyDescent="0.25">
      <c r="H9713" s="6"/>
    </row>
    <row r="9714" spans="8:8" x14ac:dyDescent="0.25">
      <c r="H9714" s="6"/>
    </row>
    <row r="9715" spans="8:8" x14ac:dyDescent="0.25">
      <c r="H9715" s="6"/>
    </row>
    <row r="9716" spans="8:8" x14ac:dyDescent="0.25">
      <c r="H9716" s="6"/>
    </row>
    <row r="9717" spans="8:8" x14ac:dyDescent="0.25">
      <c r="H9717" s="6"/>
    </row>
    <row r="9718" spans="8:8" x14ac:dyDescent="0.25">
      <c r="H9718" s="6"/>
    </row>
    <row r="9719" spans="8:8" x14ac:dyDescent="0.25">
      <c r="H9719" s="6"/>
    </row>
    <row r="9720" spans="8:8" x14ac:dyDescent="0.25">
      <c r="H9720" s="6"/>
    </row>
    <row r="9721" spans="8:8" x14ac:dyDescent="0.25">
      <c r="H9721" s="6"/>
    </row>
    <row r="9722" spans="8:8" x14ac:dyDescent="0.25">
      <c r="H9722" s="6"/>
    </row>
    <row r="9723" spans="8:8" x14ac:dyDescent="0.25">
      <c r="H9723" s="6"/>
    </row>
    <row r="9724" spans="8:8" x14ac:dyDescent="0.25">
      <c r="H9724" s="6"/>
    </row>
    <row r="9725" spans="8:8" x14ac:dyDescent="0.25">
      <c r="H9725" s="6"/>
    </row>
    <row r="9726" spans="8:8" x14ac:dyDescent="0.25">
      <c r="H9726" s="6"/>
    </row>
    <row r="9727" spans="8:8" x14ac:dyDescent="0.25">
      <c r="H9727" s="6"/>
    </row>
    <row r="9728" spans="8:8" x14ac:dyDescent="0.25">
      <c r="H9728" s="6"/>
    </row>
    <row r="9729" spans="8:8" x14ac:dyDescent="0.25">
      <c r="H9729" s="6"/>
    </row>
    <row r="9730" spans="8:8" x14ac:dyDescent="0.25">
      <c r="H9730" s="6"/>
    </row>
    <row r="9731" spans="8:8" x14ac:dyDescent="0.25">
      <c r="H9731" s="6"/>
    </row>
    <row r="9732" spans="8:8" x14ac:dyDescent="0.25">
      <c r="H9732" s="6"/>
    </row>
    <row r="9733" spans="8:8" x14ac:dyDescent="0.25">
      <c r="H9733" s="6"/>
    </row>
    <row r="9734" spans="8:8" x14ac:dyDescent="0.25">
      <c r="H9734" s="6"/>
    </row>
    <row r="9735" spans="8:8" x14ac:dyDescent="0.25">
      <c r="H9735" s="6"/>
    </row>
    <row r="9736" spans="8:8" x14ac:dyDescent="0.25">
      <c r="H9736" s="6"/>
    </row>
    <row r="9737" spans="8:8" x14ac:dyDescent="0.25">
      <c r="H9737" s="6"/>
    </row>
    <row r="9738" spans="8:8" x14ac:dyDescent="0.25">
      <c r="H9738" s="6"/>
    </row>
    <row r="9739" spans="8:8" x14ac:dyDescent="0.25">
      <c r="H9739" s="6"/>
    </row>
    <row r="9740" spans="8:8" x14ac:dyDescent="0.25">
      <c r="H9740" s="6"/>
    </row>
    <row r="9741" spans="8:8" x14ac:dyDescent="0.25">
      <c r="H9741" s="6"/>
    </row>
    <row r="9742" spans="8:8" x14ac:dyDescent="0.25">
      <c r="H9742" s="6"/>
    </row>
    <row r="9743" spans="8:8" x14ac:dyDescent="0.25">
      <c r="H9743" s="6"/>
    </row>
    <row r="9744" spans="8:8" x14ac:dyDescent="0.25">
      <c r="H9744" s="6"/>
    </row>
    <row r="9745" spans="8:8" x14ac:dyDescent="0.25">
      <c r="H9745" s="6"/>
    </row>
    <row r="9746" spans="8:8" x14ac:dyDescent="0.25">
      <c r="H9746" s="6"/>
    </row>
    <row r="9747" spans="8:8" x14ac:dyDescent="0.25">
      <c r="H9747" s="6"/>
    </row>
    <row r="9748" spans="8:8" x14ac:dyDescent="0.25">
      <c r="H9748" s="6"/>
    </row>
    <row r="9749" spans="8:8" x14ac:dyDescent="0.25">
      <c r="H9749" s="6"/>
    </row>
    <row r="9750" spans="8:8" x14ac:dyDescent="0.25">
      <c r="H9750" s="6"/>
    </row>
    <row r="9751" spans="8:8" x14ac:dyDescent="0.25">
      <c r="H9751" s="6"/>
    </row>
    <row r="9752" spans="8:8" x14ac:dyDescent="0.25">
      <c r="H9752" s="6"/>
    </row>
    <row r="9753" spans="8:8" x14ac:dyDescent="0.25">
      <c r="H9753" s="6"/>
    </row>
    <row r="9754" spans="8:8" x14ac:dyDescent="0.25">
      <c r="H9754" s="6"/>
    </row>
    <row r="9755" spans="8:8" x14ac:dyDescent="0.25">
      <c r="H9755" s="6"/>
    </row>
    <row r="9756" spans="8:8" x14ac:dyDescent="0.25">
      <c r="H9756" s="6"/>
    </row>
    <row r="9757" spans="8:8" x14ac:dyDescent="0.25">
      <c r="H9757" s="6"/>
    </row>
    <row r="9758" spans="8:8" x14ac:dyDescent="0.25">
      <c r="H9758" s="6"/>
    </row>
    <row r="9759" spans="8:8" x14ac:dyDescent="0.25">
      <c r="H9759" s="6"/>
    </row>
    <row r="9760" spans="8:8" x14ac:dyDescent="0.25">
      <c r="H9760" s="6"/>
    </row>
    <row r="9761" spans="8:8" x14ac:dyDescent="0.25">
      <c r="H9761" s="6"/>
    </row>
    <row r="9762" spans="8:8" x14ac:dyDescent="0.25">
      <c r="H9762" s="6"/>
    </row>
    <row r="9763" spans="8:8" x14ac:dyDescent="0.25">
      <c r="H9763" s="6"/>
    </row>
    <row r="9764" spans="8:8" x14ac:dyDescent="0.25">
      <c r="H9764" s="6"/>
    </row>
    <row r="9765" spans="8:8" x14ac:dyDescent="0.25">
      <c r="H9765" s="6"/>
    </row>
    <row r="9766" spans="8:8" x14ac:dyDescent="0.25">
      <c r="H9766" s="6"/>
    </row>
    <row r="9767" spans="8:8" x14ac:dyDescent="0.25">
      <c r="H9767" s="6"/>
    </row>
    <row r="9768" spans="8:8" x14ac:dyDescent="0.25">
      <c r="H9768" s="6"/>
    </row>
    <row r="9769" spans="8:8" x14ac:dyDescent="0.25">
      <c r="H9769" s="6"/>
    </row>
    <row r="9770" spans="8:8" x14ac:dyDescent="0.25">
      <c r="H9770" s="6"/>
    </row>
    <row r="9771" spans="8:8" x14ac:dyDescent="0.25">
      <c r="H9771" s="6"/>
    </row>
    <row r="9772" spans="8:8" x14ac:dyDescent="0.25">
      <c r="H9772" s="6"/>
    </row>
    <row r="9773" spans="8:8" x14ac:dyDescent="0.25">
      <c r="H9773" s="6"/>
    </row>
    <row r="9774" spans="8:8" x14ac:dyDescent="0.25">
      <c r="H9774" s="6"/>
    </row>
    <row r="9775" spans="8:8" x14ac:dyDescent="0.25">
      <c r="H9775" s="6"/>
    </row>
    <row r="9776" spans="8:8" x14ac:dyDescent="0.25">
      <c r="H9776" s="6"/>
    </row>
    <row r="9777" spans="8:8" x14ac:dyDescent="0.25">
      <c r="H9777" s="6"/>
    </row>
    <row r="9778" spans="8:8" x14ac:dyDescent="0.25">
      <c r="H9778" s="6"/>
    </row>
    <row r="9779" spans="8:8" x14ac:dyDescent="0.25">
      <c r="H9779" s="6"/>
    </row>
    <row r="9780" spans="8:8" x14ac:dyDescent="0.25">
      <c r="H9780" s="6"/>
    </row>
    <row r="9781" spans="8:8" x14ac:dyDescent="0.25">
      <c r="H9781" s="6"/>
    </row>
    <row r="9782" spans="8:8" x14ac:dyDescent="0.25">
      <c r="H9782" s="6"/>
    </row>
    <row r="9783" spans="8:8" x14ac:dyDescent="0.25">
      <c r="H9783" s="6"/>
    </row>
    <row r="9784" spans="8:8" x14ac:dyDescent="0.25">
      <c r="H9784" s="6"/>
    </row>
    <row r="9785" spans="8:8" x14ac:dyDescent="0.25">
      <c r="H9785" s="6"/>
    </row>
    <row r="9786" spans="8:8" x14ac:dyDescent="0.25">
      <c r="H9786" s="6"/>
    </row>
    <row r="9787" spans="8:8" x14ac:dyDescent="0.25">
      <c r="H9787" s="6"/>
    </row>
    <row r="9788" spans="8:8" x14ac:dyDescent="0.25">
      <c r="H9788" s="6"/>
    </row>
    <row r="9789" spans="8:8" x14ac:dyDescent="0.25">
      <c r="H9789" s="6"/>
    </row>
    <row r="9790" spans="8:8" x14ac:dyDescent="0.25">
      <c r="H9790" s="6"/>
    </row>
    <row r="9791" spans="8:8" x14ac:dyDescent="0.25">
      <c r="H9791" s="6"/>
    </row>
    <row r="9792" spans="8:8" x14ac:dyDescent="0.25">
      <c r="H9792" s="6"/>
    </row>
    <row r="9793" spans="8:8" x14ac:dyDescent="0.25">
      <c r="H9793" s="6"/>
    </row>
    <row r="9794" spans="8:8" x14ac:dyDescent="0.25">
      <c r="H9794" s="6"/>
    </row>
    <row r="9795" spans="8:8" x14ac:dyDescent="0.25">
      <c r="H9795" s="6"/>
    </row>
    <row r="9796" spans="8:8" x14ac:dyDescent="0.25">
      <c r="H9796" s="6"/>
    </row>
    <row r="9797" spans="8:8" x14ac:dyDescent="0.25">
      <c r="H9797" s="6"/>
    </row>
    <row r="9798" spans="8:8" x14ac:dyDescent="0.25">
      <c r="H9798" s="6"/>
    </row>
    <row r="9799" spans="8:8" x14ac:dyDescent="0.25">
      <c r="H9799" s="6"/>
    </row>
    <row r="9800" spans="8:8" x14ac:dyDescent="0.25">
      <c r="H9800" s="6"/>
    </row>
    <row r="9801" spans="8:8" x14ac:dyDescent="0.25">
      <c r="H9801" s="6"/>
    </row>
    <row r="9802" spans="8:8" x14ac:dyDescent="0.25">
      <c r="H9802" s="6"/>
    </row>
    <row r="9803" spans="8:8" x14ac:dyDescent="0.25">
      <c r="H9803" s="6"/>
    </row>
    <row r="9804" spans="8:8" x14ac:dyDescent="0.25">
      <c r="H9804" s="6"/>
    </row>
    <row r="9805" spans="8:8" x14ac:dyDescent="0.25">
      <c r="H9805" s="6"/>
    </row>
    <row r="9806" spans="8:8" x14ac:dyDescent="0.25">
      <c r="H9806" s="6"/>
    </row>
    <row r="9807" spans="8:8" x14ac:dyDescent="0.25">
      <c r="H9807" s="6"/>
    </row>
    <row r="9808" spans="8:8" x14ac:dyDescent="0.25">
      <c r="H9808" s="6"/>
    </row>
    <row r="9809" spans="8:8" x14ac:dyDescent="0.25">
      <c r="H9809" s="6"/>
    </row>
    <row r="9810" spans="8:8" x14ac:dyDescent="0.25">
      <c r="H9810" s="6"/>
    </row>
    <row r="9811" spans="8:8" x14ac:dyDescent="0.25">
      <c r="H9811" s="6"/>
    </row>
    <row r="9812" spans="8:8" x14ac:dyDescent="0.25">
      <c r="H9812" s="6"/>
    </row>
    <row r="9813" spans="8:8" x14ac:dyDescent="0.25">
      <c r="H9813" s="6"/>
    </row>
    <row r="9814" spans="8:8" x14ac:dyDescent="0.25">
      <c r="H9814" s="6"/>
    </row>
    <row r="9815" spans="8:8" x14ac:dyDescent="0.25">
      <c r="H9815" s="6"/>
    </row>
    <row r="9816" spans="8:8" x14ac:dyDescent="0.25">
      <c r="H9816" s="6"/>
    </row>
    <row r="9817" spans="8:8" x14ac:dyDescent="0.25">
      <c r="H9817" s="6"/>
    </row>
    <row r="9818" spans="8:8" x14ac:dyDescent="0.25">
      <c r="H9818" s="6"/>
    </row>
    <row r="9819" spans="8:8" x14ac:dyDescent="0.25">
      <c r="H9819" s="6"/>
    </row>
    <row r="9820" spans="8:8" x14ac:dyDescent="0.25">
      <c r="H9820" s="6"/>
    </row>
    <row r="9821" spans="8:8" x14ac:dyDescent="0.25">
      <c r="H9821" s="6"/>
    </row>
    <row r="9822" spans="8:8" x14ac:dyDescent="0.25">
      <c r="H9822" s="6"/>
    </row>
    <row r="9823" spans="8:8" x14ac:dyDescent="0.25">
      <c r="H9823" s="6"/>
    </row>
    <row r="9824" spans="8:8" x14ac:dyDescent="0.25">
      <c r="H9824" s="6"/>
    </row>
    <row r="9825" spans="8:8" x14ac:dyDescent="0.25">
      <c r="H9825" s="6"/>
    </row>
    <row r="9826" spans="8:8" x14ac:dyDescent="0.25">
      <c r="H9826" s="6"/>
    </row>
    <row r="9827" spans="8:8" x14ac:dyDescent="0.25">
      <c r="H9827" s="6"/>
    </row>
    <row r="9828" spans="8:8" x14ac:dyDescent="0.25">
      <c r="H9828" s="6"/>
    </row>
    <row r="9829" spans="8:8" x14ac:dyDescent="0.25">
      <c r="H9829" s="6"/>
    </row>
    <row r="9830" spans="8:8" x14ac:dyDescent="0.25">
      <c r="H9830" s="6"/>
    </row>
    <row r="9831" spans="8:8" x14ac:dyDescent="0.25">
      <c r="H9831" s="6"/>
    </row>
    <row r="9832" spans="8:8" x14ac:dyDescent="0.25">
      <c r="H9832" s="6"/>
    </row>
    <row r="9833" spans="8:8" x14ac:dyDescent="0.25">
      <c r="H9833" s="6"/>
    </row>
    <row r="9834" spans="8:8" x14ac:dyDescent="0.25">
      <c r="H9834" s="6"/>
    </row>
    <row r="9835" spans="8:8" x14ac:dyDescent="0.25">
      <c r="H9835" s="6"/>
    </row>
    <row r="9836" spans="8:8" x14ac:dyDescent="0.25">
      <c r="H9836" s="6"/>
    </row>
    <row r="9837" spans="8:8" x14ac:dyDescent="0.25">
      <c r="H9837" s="6"/>
    </row>
    <row r="9838" spans="8:8" x14ac:dyDescent="0.25">
      <c r="H9838" s="6"/>
    </row>
    <row r="9839" spans="8:8" x14ac:dyDescent="0.25">
      <c r="H9839" s="6"/>
    </row>
    <row r="9840" spans="8:8" x14ac:dyDescent="0.25">
      <c r="H9840" s="6"/>
    </row>
    <row r="9841" spans="8:8" x14ac:dyDescent="0.25">
      <c r="H9841" s="6"/>
    </row>
    <row r="9842" spans="8:8" x14ac:dyDescent="0.25">
      <c r="H9842" s="6"/>
    </row>
    <row r="9843" spans="8:8" x14ac:dyDescent="0.25">
      <c r="H9843" s="6"/>
    </row>
    <row r="9844" spans="8:8" x14ac:dyDescent="0.25">
      <c r="H9844" s="6"/>
    </row>
    <row r="9845" spans="8:8" x14ac:dyDescent="0.25">
      <c r="H9845" s="6"/>
    </row>
    <row r="9846" spans="8:8" x14ac:dyDescent="0.25">
      <c r="H9846" s="6"/>
    </row>
    <row r="9847" spans="8:8" x14ac:dyDescent="0.25">
      <c r="H9847" s="6"/>
    </row>
    <row r="9848" spans="8:8" x14ac:dyDescent="0.25">
      <c r="H9848" s="6"/>
    </row>
    <row r="9849" spans="8:8" x14ac:dyDescent="0.25">
      <c r="H9849" s="6"/>
    </row>
    <row r="9850" spans="8:8" x14ac:dyDescent="0.25">
      <c r="H9850" s="6"/>
    </row>
    <row r="9851" spans="8:8" x14ac:dyDescent="0.25">
      <c r="H9851" s="6"/>
    </row>
    <row r="9852" spans="8:8" x14ac:dyDescent="0.25">
      <c r="H9852" s="6"/>
    </row>
    <row r="9853" spans="8:8" x14ac:dyDescent="0.25">
      <c r="H9853" s="6"/>
    </row>
    <row r="9854" spans="8:8" x14ac:dyDescent="0.25">
      <c r="H9854" s="6"/>
    </row>
    <row r="9855" spans="8:8" x14ac:dyDescent="0.25">
      <c r="H9855" s="6"/>
    </row>
    <row r="9856" spans="8:8" x14ac:dyDescent="0.25">
      <c r="H9856" s="6"/>
    </row>
    <row r="9857" spans="8:8" x14ac:dyDescent="0.25">
      <c r="H9857" s="6"/>
    </row>
    <row r="9858" spans="8:8" x14ac:dyDescent="0.25">
      <c r="H9858" s="6"/>
    </row>
    <row r="9859" spans="8:8" x14ac:dyDescent="0.25">
      <c r="H9859" s="6"/>
    </row>
    <row r="9860" spans="8:8" x14ac:dyDescent="0.25">
      <c r="H9860" s="6"/>
    </row>
    <row r="9861" spans="8:8" x14ac:dyDescent="0.25">
      <c r="H9861" s="6"/>
    </row>
    <row r="9862" spans="8:8" x14ac:dyDescent="0.25">
      <c r="H9862" s="6"/>
    </row>
    <row r="9863" spans="8:8" x14ac:dyDescent="0.25">
      <c r="H9863" s="6"/>
    </row>
    <row r="9864" spans="8:8" x14ac:dyDescent="0.25">
      <c r="H9864" s="6"/>
    </row>
    <row r="9865" spans="8:8" x14ac:dyDescent="0.25">
      <c r="H9865" s="6"/>
    </row>
    <row r="9866" spans="8:8" x14ac:dyDescent="0.25">
      <c r="H9866" s="6"/>
    </row>
    <row r="9867" spans="8:8" x14ac:dyDescent="0.25">
      <c r="H9867" s="6"/>
    </row>
    <row r="9868" spans="8:8" x14ac:dyDescent="0.25">
      <c r="H9868" s="6"/>
    </row>
    <row r="9869" spans="8:8" x14ac:dyDescent="0.25">
      <c r="H9869" s="6"/>
    </row>
    <row r="9870" spans="8:8" x14ac:dyDescent="0.25">
      <c r="H9870" s="6"/>
    </row>
    <row r="9871" spans="8:8" x14ac:dyDescent="0.25">
      <c r="H9871" s="6"/>
    </row>
    <row r="9872" spans="8:8" x14ac:dyDescent="0.25">
      <c r="H9872" s="6"/>
    </row>
    <row r="9873" spans="8:8" x14ac:dyDescent="0.25">
      <c r="H9873" s="6"/>
    </row>
    <row r="9874" spans="8:8" x14ac:dyDescent="0.25">
      <c r="H9874" s="6"/>
    </row>
    <row r="9875" spans="8:8" x14ac:dyDescent="0.25">
      <c r="H9875" s="6"/>
    </row>
    <row r="9876" spans="8:8" x14ac:dyDescent="0.25">
      <c r="H9876" s="6"/>
    </row>
    <row r="9877" spans="8:8" x14ac:dyDescent="0.25">
      <c r="H9877" s="6"/>
    </row>
    <row r="9878" spans="8:8" x14ac:dyDescent="0.25">
      <c r="H9878" s="6"/>
    </row>
    <row r="9879" spans="8:8" x14ac:dyDescent="0.25">
      <c r="H9879" s="6"/>
    </row>
    <row r="9880" spans="8:8" x14ac:dyDescent="0.25">
      <c r="H9880" s="6"/>
    </row>
    <row r="9881" spans="8:8" x14ac:dyDescent="0.25">
      <c r="H9881" s="6"/>
    </row>
    <row r="9882" spans="8:8" x14ac:dyDescent="0.25">
      <c r="H9882" s="6"/>
    </row>
    <row r="9883" spans="8:8" x14ac:dyDescent="0.25">
      <c r="H9883" s="6"/>
    </row>
    <row r="9884" spans="8:8" x14ac:dyDescent="0.25">
      <c r="H9884" s="6"/>
    </row>
    <row r="9885" spans="8:8" x14ac:dyDescent="0.25">
      <c r="H9885" s="6"/>
    </row>
    <row r="9886" spans="8:8" x14ac:dyDescent="0.25">
      <c r="H9886" s="6"/>
    </row>
    <row r="9887" spans="8:8" x14ac:dyDescent="0.25">
      <c r="H9887" s="6"/>
    </row>
    <row r="9888" spans="8:8" x14ac:dyDescent="0.25">
      <c r="H9888" s="6"/>
    </row>
    <row r="9889" spans="8:8" x14ac:dyDescent="0.25">
      <c r="H9889" s="6"/>
    </row>
    <row r="9890" spans="8:8" x14ac:dyDescent="0.25">
      <c r="H9890" s="6"/>
    </row>
    <row r="9891" spans="8:8" x14ac:dyDescent="0.25">
      <c r="H9891" s="6"/>
    </row>
    <row r="9892" spans="8:8" x14ac:dyDescent="0.25">
      <c r="H9892" s="6"/>
    </row>
    <row r="9893" spans="8:8" x14ac:dyDescent="0.25">
      <c r="H9893" s="6"/>
    </row>
    <row r="9894" spans="8:8" x14ac:dyDescent="0.25">
      <c r="H9894" s="6"/>
    </row>
    <row r="9895" spans="8:8" x14ac:dyDescent="0.25">
      <c r="H9895" s="6"/>
    </row>
    <row r="9896" spans="8:8" x14ac:dyDescent="0.25">
      <c r="H9896" s="6"/>
    </row>
    <row r="9897" spans="8:8" x14ac:dyDescent="0.25">
      <c r="H9897" s="6"/>
    </row>
    <row r="9898" spans="8:8" x14ac:dyDescent="0.25">
      <c r="H9898" s="6"/>
    </row>
    <row r="9899" spans="8:8" x14ac:dyDescent="0.25">
      <c r="H9899" s="6"/>
    </row>
    <row r="9900" spans="8:8" x14ac:dyDescent="0.25">
      <c r="H9900" s="6"/>
    </row>
    <row r="9901" spans="8:8" x14ac:dyDescent="0.25">
      <c r="H9901" s="6"/>
    </row>
    <row r="9902" spans="8:8" x14ac:dyDescent="0.25">
      <c r="H9902" s="6"/>
    </row>
    <row r="9903" spans="8:8" x14ac:dyDescent="0.25">
      <c r="H9903" s="6"/>
    </row>
    <row r="9904" spans="8:8" x14ac:dyDescent="0.25">
      <c r="H9904" s="6"/>
    </row>
    <row r="9905" spans="8:8" x14ac:dyDescent="0.25">
      <c r="H9905" s="6"/>
    </row>
    <row r="9906" spans="8:8" x14ac:dyDescent="0.25">
      <c r="H9906" s="6"/>
    </row>
    <row r="9907" spans="8:8" x14ac:dyDescent="0.25">
      <c r="H9907" s="6"/>
    </row>
    <row r="9908" spans="8:8" x14ac:dyDescent="0.25">
      <c r="H9908" s="6"/>
    </row>
    <row r="9909" spans="8:8" x14ac:dyDescent="0.25">
      <c r="H9909" s="6"/>
    </row>
    <row r="9910" spans="8:8" x14ac:dyDescent="0.25">
      <c r="H9910" s="6"/>
    </row>
    <row r="9911" spans="8:8" x14ac:dyDescent="0.25">
      <c r="H9911" s="6"/>
    </row>
    <row r="9912" spans="8:8" x14ac:dyDescent="0.25">
      <c r="H9912" s="6"/>
    </row>
    <row r="9913" spans="8:8" x14ac:dyDescent="0.25">
      <c r="H9913" s="6"/>
    </row>
    <row r="9914" spans="8:8" x14ac:dyDescent="0.25">
      <c r="H9914" s="6"/>
    </row>
    <row r="9915" spans="8:8" x14ac:dyDescent="0.25">
      <c r="H9915" s="6"/>
    </row>
    <row r="9916" spans="8:8" x14ac:dyDescent="0.25">
      <c r="H9916" s="6"/>
    </row>
    <row r="9917" spans="8:8" x14ac:dyDescent="0.25">
      <c r="H9917" s="6"/>
    </row>
    <row r="9918" spans="8:8" x14ac:dyDescent="0.25">
      <c r="H9918" s="6"/>
    </row>
    <row r="9919" spans="8:8" x14ac:dyDescent="0.25">
      <c r="H9919" s="6"/>
    </row>
    <row r="9920" spans="8:8" x14ac:dyDescent="0.25">
      <c r="H9920" s="6"/>
    </row>
    <row r="9921" spans="8:8" x14ac:dyDescent="0.25">
      <c r="H9921" s="6"/>
    </row>
    <row r="9922" spans="8:8" x14ac:dyDescent="0.25">
      <c r="H9922" s="6"/>
    </row>
    <row r="9923" spans="8:8" x14ac:dyDescent="0.25">
      <c r="H9923" s="6"/>
    </row>
    <row r="9924" spans="8:8" x14ac:dyDescent="0.25">
      <c r="H9924" s="6"/>
    </row>
    <row r="9925" spans="8:8" x14ac:dyDescent="0.25">
      <c r="H9925" s="6"/>
    </row>
    <row r="9926" spans="8:8" x14ac:dyDescent="0.25">
      <c r="H9926" s="6"/>
    </row>
    <row r="9927" spans="8:8" x14ac:dyDescent="0.25">
      <c r="H9927" s="6"/>
    </row>
    <row r="9928" spans="8:8" x14ac:dyDescent="0.25">
      <c r="H9928" s="6"/>
    </row>
    <row r="9929" spans="8:8" x14ac:dyDescent="0.25">
      <c r="H9929" s="6"/>
    </row>
    <row r="9930" spans="8:8" x14ac:dyDescent="0.25">
      <c r="H9930" s="6"/>
    </row>
    <row r="9931" spans="8:8" x14ac:dyDescent="0.25">
      <c r="H9931" s="6"/>
    </row>
    <row r="9932" spans="8:8" x14ac:dyDescent="0.25">
      <c r="H9932" s="6"/>
    </row>
    <row r="9933" spans="8:8" x14ac:dyDescent="0.25">
      <c r="H9933" s="6"/>
    </row>
    <row r="9934" spans="8:8" x14ac:dyDescent="0.25">
      <c r="H9934" s="6"/>
    </row>
    <row r="9935" spans="8:8" x14ac:dyDescent="0.25">
      <c r="H9935" s="6"/>
    </row>
    <row r="9936" spans="8:8" x14ac:dyDescent="0.25">
      <c r="H9936" s="6"/>
    </row>
    <row r="9937" spans="8:8" x14ac:dyDescent="0.25">
      <c r="H9937" s="6"/>
    </row>
    <row r="9938" spans="8:8" x14ac:dyDescent="0.25">
      <c r="H9938" s="6"/>
    </row>
    <row r="9939" spans="8:8" x14ac:dyDescent="0.25">
      <c r="H9939" s="6"/>
    </row>
    <row r="9940" spans="8:8" x14ac:dyDescent="0.25">
      <c r="H9940" s="6"/>
    </row>
    <row r="9941" spans="8:8" x14ac:dyDescent="0.25">
      <c r="H9941" s="6"/>
    </row>
    <row r="9942" spans="8:8" x14ac:dyDescent="0.25">
      <c r="H9942" s="6"/>
    </row>
    <row r="9943" spans="8:8" x14ac:dyDescent="0.25">
      <c r="H9943" s="6"/>
    </row>
    <row r="9944" spans="8:8" x14ac:dyDescent="0.25">
      <c r="H9944" s="6"/>
    </row>
    <row r="9945" spans="8:8" x14ac:dyDescent="0.25">
      <c r="H9945" s="6"/>
    </row>
    <row r="9946" spans="8:8" x14ac:dyDescent="0.25">
      <c r="H9946" s="6"/>
    </row>
    <row r="9947" spans="8:8" x14ac:dyDescent="0.25">
      <c r="H9947" s="6"/>
    </row>
    <row r="9948" spans="8:8" x14ac:dyDescent="0.25">
      <c r="H9948" s="6"/>
    </row>
    <row r="9949" spans="8:8" x14ac:dyDescent="0.25">
      <c r="H9949" s="6"/>
    </row>
    <row r="9950" spans="8:8" x14ac:dyDescent="0.25">
      <c r="H9950" s="6"/>
    </row>
    <row r="9951" spans="8:8" x14ac:dyDescent="0.25">
      <c r="H9951" s="6"/>
    </row>
    <row r="9952" spans="8:8" x14ac:dyDescent="0.25">
      <c r="H9952" s="6"/>
    </row>
    <row r="9953" spans="8:8" x14ac:dyDescent="0.25">
      <c r="H9953" s="6"/>
    </row>
    <row r="9954" spans="8:8" x14ac:dyDescent="0.25">
      <c r="H9954" s="6"/>
    </row>
    <row r="9955" spans="8:8" x14ac:dyDescent="0.25">
      <c r="H9955" s="6"/>
    </row>
    <row r="9956" spans="8:8" x14ac:dyDescent="0.25">
      <c r="H9956" s="6"/>
    </row>
    <row r="9957" spans="8:8" x14ac:dyDescent="0.25">
      <c r="H9957" s="6"/>
    </row>
    <row r="9958" spans="8:8" x14ac:dyDescent="0.25">
      <c r="H9958" s="6"/>
    </row>
    <row r="9959" spans="8:8" x14ac:dyDescent="0.25">
      <c r="H9959" s="6"/>
    </row>
    <row r="9960" spans="8:8" x14ac:dyDescent="0.25">
      <c r="H9960" s="6"/>
    </row>
    <row r="9961" spans="8:8" x14ac:dyDescent="0.25">
      <c r="H9961" s="6"/>
    </row>
    <row r="9962" spans="8:8" x14ac:dyDescent="0.25">
      <c r="H9962" s="6"/>
    </row>
    <row r="9963" spans="8:8" x14ac:dyDescent="0.25">
      <c r="H9963" s="6"/>
    </row>
    <row r="9964" spans="8:8" x14ac:dyDescent="0.25">
      <c r="H9964" s="6"/>
    </row>
    <row r="9965" spans="8:8" x14ac:dyDescent="0.25">
      <c r="H9965" s="6"/>
    </row>
    <row r="9966" spans="8:8" x14ac:dyDescent="0.25">
      <c r="H9966" s="6"/>
    </row>
    <row r="9967" spans="8:8" x14ac:dyDescent="0.25">
      <c r="H9967" s="6"/>
    </row>
    <row r="9968" spans="8:8" x14ac:dyDescent="0.25">
      <c r="H9968" s="6"/>
    </row>
    <row r="9969" spans="8:8" x14ac:dyDescent="0.25">
      <c r="H9969" s="6"/>
    </row>
    <row r="9970" spans="8:8" x14ac:dyDescent="0.25">
      <c r="H9970" s="6"/>
    </row>
    <row r="9971" spans="8:8" x14ac:dyDescent="0.25">
      <c r="H9971" s="6"/>
    </row>
    <row r="9972" spans="8:8" x14ac:dyDescent="0.25">
      <c r="H9972" s="6"/>
    </row>
    <row r="9973" spans="8:8" x14ac:dyDescent="0.25">
      <c r="H9973" s="6"/>
    </row>
    <row r="9974" spans="8:8" x14ac:dyDescent="0.25">
      <c r="H9974" s="6"/>
    </row>
    <row r="9975" spans="8:8" x14ac:dyDescent="0.25">
      <c r="H9975" s="6"/>
    </row>
    <row r="9976" spans="8:8" x14ac:dyDescent="0.25">
      <c r="H9976" s="6"/>
    </row>
    <row r="9977" spans="8:8" x14ac:dyDescent="0.25">
      <c r="H9977" s="6"/>
    </row>
    <row r="9978" spans="8:8" x14ac:dyDescent="0.25">
      <c r="H9978" s="6"/>
    </row>
    <row r="9979" spans="8:8" x14ac:dyDescent="0.25">
      <c r="H9979" s="6"/>
    </row>
    <row r="9980" spans="8:8" x14ac:dyDescent="0.25">
      <c r="H9980" s="6"/>
    </row>
    <row r="9981" spans="8:8" x14ac:dyDescent="0.25">
      <c r="H9981" s="6"/>
    </row>
    <row r="9982" spans="8:8" x14ac:dyDescent="0.25">
      <c r="H9982" s="6"/>
    </row>
    <row r="9983" spans="8:8" x14ac:dyDescent="0.25">
      <c r="H9983" s="6"/>
    </row>
    <row r="9984" spans="8:8" x14ac:dyDescent="0.25">
      <c r="H9984" s="6"/>
    </row>
    <row r="9985" spans="8:8" x14ac:dyDescent="0.25">
      <c r="H9985" s="6"/>
    </row>
    <row r="9986" spans="8:8" x14ac:dyDescent="0.25">
      <c r="H9986" s="6"/>
    </row>
    <row r="9987" spans="8:8" x14ac:dyDescent="0.25">
      <c r="H9987" s="6"/>
    </row>
    <row r="9988" spans="8:8" x14ac:dyDescent="0.25">
      <c r="H9988" s="6"/>
    </row>
    <row r="9989" spans="8:8" x14ac:dyDescent="0.25">
      <c r="H9989" s="6"/>
    </row>
    <row r="9990" spans="8:8" x14ac:dyDescent="0.25">
      <c r="H9990" s="6"/>
    </row>
    <row r="9991" spans="8:8" x14ac:dyDescent="0.25">
      <c r="H9991" s="6"/>
    </row>
    <row r="9992" spans="8:8" x14ac:dyDescent="0.25">
      <c r="H9992" s="6"/>
    </row>
    <row r="9993" spans="8:8" x14ac:dyDescent="0.25">
      <c r="H9993" s="6"/>
    </row>
    <row r="9994" spans="8:8" x14ac:dyDescent="0.25">
      <c r="H9994" s="6"/>
    </row>
    <row r="9995" spans="8:8" x14ac:dyDescent="0.25">
      <c r="H9995" s="6"/>
    </row>
    <row r="9996" spans="8:8" x14ac:dyDescent="0.25">
      <c r="H9996" s="6"/>
    </row>
    <row r="9997" spans="8:8" x14ac:dyDescent="0.25">
      <c r="H9997" s="6"/>
    </row>
    <row r="9998" spans="8:8" x14ac:dyDescent="0.25">
      <c r="H9998" s="6"/>
    </row>
    <row r="9999" spans="8:8" x14ac:dyDescent="0.25">
      <c r="H9999" s="6"/>
    </row>
    <row r="10000" spans="8:8" x14ac:dyDescent="0.25">
      <c r="H10000" s="6"/>
    </row>
    <row r="10001" spans="8:8" x14ac:dyDescent="0.25">
      <c r="H10001" s="6"/>
    </row>
    <row r="10002" spans="8:8" x14ac:dyDescent="0.25">
      <c r="H10002" s="6"/>
    </row>
    <row r="10003" spans="8:8" x14ac:dyDescent="0.25">
      <c r="H10003" s="6"/>
    </row>
    <row r="10004" spans="8:8" x14ac:dyDescent="0.25">
      <c r="H10004" s="6"/>
    </row>
    <row r="10005" spans="8:8" x14ac:dyDescent="0.25">
      <c r="H10005" s="6"/>
    </row>
    <row r="10006" spans="8:8" x14ac:dyDescent="0.25">
      <c r="H10006" s="6"/>
    </row>
    <row r="10007" spans="8:8" x14ac:dyDescent="0.25">
      <c r="H10007" s="6"/>
    </row>
    <row r="10008" spans="8:8" x14ac:dyDescent="0.25">
      <c r="H10008" s="6"/>
    </row>
    <row r="10009" spans="8:8" x14ac:dyDescent="0.25">
      <c r="H10009" s="6"/>
    </row>
    <row r="10010" spans="8:8" x14ac:dyDescent="0.25">
      <c r="H10010" s="6"/>
    </row>
    <row r="10011" spans="8:8" x14ac:dyDescent="0.25">
      <c r="H10011" s="6"/>
    </row>
    <row r="10012" spans="8:8" x14ac:dyDescent="0.25">
      <c r="H10012" s="6"/>
    </row>
    <row r="10013" spans="8:8" x14ac:dyDescent="0.25">
      <c r="H10013" s="6"/>
    </row>
    <row r="10014" spans="8:8" x14ac:dyDescent="0.25">
      <c r="H10014" s="6"/>
    </row>
    <row r="10015" spans="8:8" x14ac:dyDescent="0.25">
      <c r="H10015" s="6"/>
    </row>
    <row r="10016" spans="8:8" x14ac:dyDescent="0.25">
      <c r="H10016" s="6"/>
    </row>
    <row r="10017" spans="8:8" x14ac:dyDescent="0.25">
      <c r="H10017" s="6"/>
    </row>
    <row r="10018" spans="8:8" x14ac:dyDescent="0.25">
      <c r="H10018" s="6"/>
    </row>
    <row r="10019" spans="8:8" x14ac:dyDescent="0.25">
      <c r="H10019" s="6"/>
    </row>
    <row r="10020" spans="8:8" x14ac:dyDescent="0.25">
      <c r="H10020" s="6"/>
    </row>
    <row r="10021" spans="8:8" x14ac:dyDescent="0.25">
      <c r="H10021" s="6"/>
    </row>
    <row r="10022" spans="8:8" x14ac:dyDescent="0.25">
      <c r="H10022" s="6"/>
    </row>
    <row r="10023" spans="8:8" x14ac:dyDescent="0.25">
      <c r="H10023" s="6"/>
    </row>
    <row r="10024" spans="8:8" x14ac:dyDescent="0.25">
      <c r="H10024" s="6"/>
    </row>
    <row r="10025" spans="8:8" x14ac:dyDescent="0.25">
      <c r="H10025" s="6"/>
    </row>
    <row r="10026" spans="8:8" x14ac:dyDescent="0.25">
      <c r="H10026" s="6"/>
    </row>
    <row r="10027" spans="8:8" x14ac:dyDescent="0.25">
      <c r="H10027" s="6"/>
    </row>
    <row r="10028" spans="8:8" x14ac:dyDescent="0.25">
      <c r="H10028" s="6"/>
    </row>
    <row r="10029" spans="8:8" x14ac:dyDescent="0.25">
      <c r="H10029" s="6"/>
    </row>
    <row r="10030" spans="8:8" x14ac:dyDescent="0.25">
      <c r="H10030" s="6"/>
    </row>
    <row r="10031" spans="8:8" x14ac:dyDescent="0.25">
      <c r="H10031" s="6"/>
    </row>
    <row r="10032" spans="8:8" x14ac:dyDescent="0.25">
      <c r="H10032" s="6"/>
    </row>
    <row r="10033" spans="8:8" x14ac:dyDescent="0.25">
      <c r="H10033" s="6"/>
    </row>
    <row r="10034" spans="8:8" x14ac:dyDescent="0.25">
      <c r="H10034" s="6"/>
    </row>
    <row r="10035" spans="8:8" x14ac:dyDescent="0.25">
      <c r="H10035" s="6"/>
    </row>
    <row r="10036" spans="8:8" x14ac:dyDescent="0.25">
      <c r="H10036" s="6"/>
    </row>
    <row r="10037" spans="8:8" x14ac:dyDescent="0.25">
      <c r="H10037" s="6"/>
    </row>
    <row r="10038" spans="8:8" x14ac:dyDescent="0.25">
      <c r="H10038" s="6"/>
    </row>
    <row r="10039" spans="8:8" x14ac:dyDescent="0.25">
      <c r="H10039" s="6"/>
    </row>
    <row r="10040" spans="8:8" x14ac:dyDescent="0.25">
      <c r="H10040" s="6"/>
    </row>
    <row r="10041" spans="8:8" x14ac:dyDescent="0.25">
      <c r="H10041" s="6"/>
    </row>
    <row r="10042" spans="8:8" x14ac:dyDescent="0.25">
      <c r="H10042" s="6"/>
    </row>
    <row r="10043" spans="8:8" x14ac:dyDescent="0.25">
      <c r="H10043" s="6"/>
    </row>
    <row r="10044" spans="8:8" x14ac:dyDescent="0.25">
      <c r="H10044" s="6"/>
    </row>
    <row r="10045" spans="8:8" x14ac:dyDescent="0.25">
      <c r="H10045" s="6"/>
    </row>
    <row r="10046" spans="8:8" x14ac:dyDescent="0.25">
      <c r="H10046" s="6"/>
    </row>
    <row r="10047" spans="8:8" x14ac:dyDescent="0.25">
      <c r="H10047" s="6"/>
    </row>
    <row r="10048" spans="8:8" x14ac:dyDescent="0.25">
      <c r="H10048" s="6"/>
    </row>
    <row r="10049" spans="8:8" x14ac:dyDescent="0.25">
      <c r="H10049" s="6"/>
    </row>
    <row r="10050" spans="8:8" x14ac:dyDescent="0.25">
      <c r="H10050" s="6"/>
    </row>
    <row r="10051" spans="8:8" x14ac:dyDescent="0.25">
      <c r="H10051" s="6"/>
    </row>
    <row r="10052" spans="8:8" x14ac:dyDescent="0.25">
      <c r="H10052" s="6"/>
    </row>
    <row r="10053" spans="8:8" x14ac:dyDescent="0.25">
      <c r="H10053" s="6"/>
    </row>
    <row r="10054" spans="8:8" x14ac:dyDescent="0.25">
      <c r="H10054" s="6"/>
    </row>
    <row r="10055" spans="8:8" x14ac:dyDescent="0.25">
      <c r="H10055" s="6"/>
    </row>
    <row r="10056" spans="8:8" x14ac:dyDescent="0.25">
      <c r="H10056" s="6"/>
    </row>
    <row r="10057" spans="8:8" x14ac:dyDescent="0.25">
      <c r="H10057" s="6"/>
    </row>
    <row r="10058" spans="8:8" x14ac:dyDescent="0.25">
      <c r="H10058" s="6"/>
    </row>
    <row r="10059" spans="8:8" x14ac:dyDescent="0.25">
      <c r="H10059" s="6"/>
    </row>
    <row r="10060" spans="8:8" x14ac:dyDescent="0.25">
      <c r="H10060" s="6"/>
    </row>
    <row r="10061" spans="8:8" x14ac:dyDescent="0.25">
      <c r="H10061" s="6"/>
    </row>
    <row r="10062" spans="8:8" x14ac:dyDescent="0.25">
      <c r="H10062" s="6"/>
    </row>
    <row r="10063" spans="8:8" x14ac:dyDescent="0.25">
      <c r="H10063" s="6"/>
    </row>
    <row r="10064" spans="8:8" x14ac:dyDescent="0.25">
      <c r="H10064" s="6"/>
    </row>
    <row r="10065" spans="8:8" x14ac:dyDescent="0.25">
      <c r="H10065" s="6"/>
    </row>
    <row r="10066" spans="8:8" x14ac:dyDescent="0.25">
      <c r="H10066" s="6"/>
    </row>
    <row r="10067" spans="8:8" x14ac:dyDescent="0.25">
      <c r="H10067" s="6"/>
    </row>
    <row r="10068" spans="8:8" x14ac:dyDescent="0.25">
      <c r="H10068" s="6"/>
    </row>
    <row r="10069" spans="8:8" x14ac:dyDescent="0.25">
      <c r="H10069" s="6"/>
    </row>
    <row r="10070" spans="8:8" x14ac:dyDescent="0.25">
      <c r="H10070" s="6"/>
    </row>
    <row r="10071" spans="8:8" x14ac:dyDescent="0.25">
      <c r="H10071" s="6"/>
    </row>
    <row r="10072" spans="8:8" x14ac:dyDescent="0.25">
      <c r="H10072" s="6"/>
    </row>
    <row r="10073" spans="8:8" x14ac:dyDescent="0.25">
      <c r="H10073" s="6"/>
    </row>
    <row r="10074" spans="8:8" x14ac:dyDescent="0.25">
      <c r="H10074" s="6"/>
    </row>
    <row r="10075" spans="8:8" x14ac:dyDescent="0.25">
      <c r="H10075" s="6"/>
    </row>
    <row r="10076" spans="8:8" x14ac:dyDescent="0.25">
      <c r="H10076" s="6"/>
    </row>
    <row r="10077" spans="8:8" x14ac:dyDescent="0.25">
      <c r="H10077" s="6"/>
    </row>
    <row r="10078" spans="8:8" x14ac:dyDescent="0.25">
      <c r="H10078" s="6"/>
    </row>
    <row r="10079" spans="8:8" x14ac:dyDescent="0.25">
      <c r="H10079" s="6"/>
    </row>
    <row r="10080" spans="8:8" x14ac:dyDescent="0.25">
      <c r="H10080" s="6"/>
    </row>
    <row r="10081" spans="8:8" x14ac:dyDescent="0.25">
      <c r="H10081" s="6"/>
    </row>
    <row r="10082" spans="8:8" x14ac:dyDescent="0.25">
      <c r="H10082" s="6"/>
    </row>
    <row r="10083" spans="8:8" x14ac:dyDescent="0.25">
      <c r="H10083" s="6"/>
    </row>
    <row r="10084" spans="8:8" x14ac:dyDescent="0.25">
      <c r="H10084" s="6"/>
    </row>
    <row r="10085" spans="8:8" x14ac:dyDescent="0.25">
      <c r="H10085" s="6"/>
    </row>
    <row r="10086" spans="8:8" x14ac:dyDescent="0.25">
      <c r="H10086" s="6"/>
    </row>
    <row r="10087" spans="8:8" x14ac:dyDescent="0.25">
      <c r="H10087" s="6"/>
    </row>
    <row r="10088" spans="8:8" x14ac:dyDescent="0.25">
      <c r="H10088" s="6"/>
    </row>
    <row r="10089" spans="8:8" x14ac:dyDescent="0.25">
      <c r="H10089" s="6"/>
    </row>
    <row r="10090" spans="8:8" x14ac:dyDescent="0.25">
      <c r="H10090" s="6"/>
    </row>
    <row r="10091" spans="8:8" x14ac:dyDescent="0.25">
      <c r="H10091" s="6"/>
    </row>
    <row r="10092" spans="8:8" x14ac:dyDescent="0.25">
      <c r="H10092" s="6"/>
    </row>
    <row r="10093" spans="8:8" x14ac:dyDescent="0.25">
      <c r="H10093" s="6"/>
    </row>
    <row r="10094" spans="8:8" x14ac:dyDescent="0.25">
      <c r="H10094" s="6"/>
    </row>
    <row r="10095" spans="8:8" x14ac:dyDescent="0.25">
      <c r="H10095" s="6"/>
    </row>
    <row r="10096" spans="8:8" x14ac:dyDescent="0.25">
      <c r="H10096" s="6"/>
    </row>
    <row r="10097" spans="8:8" x14ac:dyDescent="0.25">
      <c r="H10097" s="6"/>
    </row>
    <row r="10098" spans="8:8" x14ac:dyDescent="0.25">
      <c r="H10098" s="6"/>
    </row>
    <row r="10099" spans="8:8" x14ac:dyDescent="0.25">
      <c r="H10099" s="6"/>
    </row>
    <row r="10100" spans="8:8" x14ac:dyDescent="0.25">
      <c r="H10100" s="6"/>
    </row>
    <row r="10101" spans="8:8" x14ac:dyDescent="0.25">
      <c r="H10101" s="6"/>
    </row>
    <row r="10102" spans="8:8" x14ac:dyDescent="0.25">
      <c r="H10102" s="6"/>
    </row>
    <row r="10103" spans="8:8" x14ac:dyDescent="0.25">
      <c r="H10103" s="6"/>
    </row>
    <row r="10104" spans="8:8" x14ac:dyDescent="0.25">
      <c r="H10104" s="6"/>
    </row>
    <row r="10105" spans="8:8" x14ac:dyDescent="0.25">
      <c r="H10105" s="6"/>
    </row>
    <row r="10106" spans="8:8" x14ac:dyDescent="0.25">
      <c r="H10106" s="6"/>
    </row>
    <row r="10107" spans="8:8" x14ac:dyDescent="0.25">
      <c r="H10107" s="6"/>
    </row>
    <row r="10108" spans="8:8" x14ac:dyDescent="0.25">
      <c r="H10108" s="6"/>
    </row>
    <row r="10109" spans="8:8" x14ac:dyDescent="0.25">
      <c r="H10109" s="6"/>
    </row>
    <row r="10110" spans="8:8" x14ac:dyDescent="0.25">
      <c r="H10110" s="6"/>
    </row>
    <row r="10111" spans="8:8" x14ac:dyDescent="0.25">
      <c r="H10111" s="6"/>
    </row>
    <row r="10112" spans="8:8" x14ac:dyDescent="0.25">
      <c r="H10112" s="6"/>
    </row>
    <row r="10113" spans="8:8" x14ac:dyDescent="0.25">
      <c r="H10113" s="6"/>
    </row>
    <row r="10114" spans="8:8" x14ac:dyDescent="0.25">
      <c r="H10114" s="6"/>
    </row>
    <row r="10115" spans="8:8" x14ac:dyDescent="0.25">
      <c r="H10115" s="6"/>
    </row>
    <row r="10116" spans="8:8" x14ac:dyDescent="0.25">
      <c r="H10116" s="6"/>
    </row>
    <row r="10117" spans="8:8" x14ac:dyDescent="0.25">
      <c r="H10117" s="6"/>
    </row>
    <row r="10118" spans="8:8" x14ac:dyDescent="0.25">
      <c r="H10118" s="6"/>
    </row>
    <row r="10119" spans="8:8" x14ac:dyDescent="0.25">
      <c r="H10119" s="6"/>
    </row>
    <row r="10120" spans="8:8" x14ac:dyDescent="0.25">
      <c r="H10120" s="6"/>
    </row>
    <row r="10121" spans="8:8" x14ac:dyDescent="0.25">
      <c r="H10121" s="6"/>
    </row>
    <row r="10122" spans="8:8" x14ac:dyDescent="0.25">
      <c r="H10122" s="6"/>
    </row>
    <row r="10123" spans="8:8" x14ac:dyDescent="0.25">
      <c r="H10123" s="6"/>
    </row>
    <row r="10124" spans="8:8" x14ac:dyDescent="0.25">
      <c r="H10124" s="6"/>
    </row>
    <row r="10125" spans="8:8" x14ac:dyDescent="0.25">
      <c r="H10125" s="6"/>
    </row>
    <row r="10126" spans="8:8" x14ac:dyDescent="0.25">
      <c r="H10126" s="6"/>
    </row>
    <row r="10127" spans="8:8" x14ac:dyDescent="0.25">
      <c r="H10127" s="6"/>
    </row>
    <row r="10128" spans="8:8" x14ac:dyDescent="0.25">
      <c r="H10128" s="6"/>
    </row>
    <row r="10129" spans="8:8" x14ac:dyDescent="0.25">
      <c r="H10129" s="6"/>
    </row>
    <row r="10130" spans="8:8" x14ac:dyDescent="0.25">
      <c r="H10130" s="6"/>
    </row>
    <row r="10131" spans="8:8" x14ac:dyDescent="0.25">
      <c r="H10131" s="6"/>
    </row>
    <row r="10132" spans="8:8" x14ac:dyDescent="0.25">
      <c r="H10132" s="6"/>
    </row>
    <row r="10133" spans="8:8" x14ac:dyDescent="0.25">
      <c r="H10133" s="6"/>
    </row>
    <row r="10134" spans="8:8" x14ac:dyDescent="0.25">
      <c r="H10134" s="6"/>
    </row>
    <row r="10135" spans="8:8" x14ac:dyDescent="0.25">
      <c r="H10135" s="6"/>
    </row>
    <row r="10136" spans="8:8" x14ac:dyDescent="0.25">
      <c r="H10136" s="6"/>
    </row>
    <row r="10137" spans="8:8" x14ac:dyDescent="0.25">
      <c r="H10137" s="6"/>
    </row>
    <row r="10138" spans="8:8" x14ac:dyDescent="0.25">
      <c r="H10138" s="6"/>
    </row>
    <row r="10139" spans="8:8" x14ac:dyDescent="0.25">
      <c r="H10139" s="6"/>
    </row>
    <row r="10140" spans="8:8" x14ac:dyDescent="0.25">
      <c r="H10140" s="6"/>
    </row>
    <row r="10141" spans="8:8" x14ac:dyDescent="0.25">
      <c r="H10141" s="6"/>
    </row>
    <row r="10142" spans="8:8" x14ac:dyDescent="0.25">
      <c r="H10142" s="6"/>
    </row>
    <row r="10143" spans="8:8" x14ac:dyDescent="0.25">
      <c r="H10143" s="6"/>
    </row>
    <row r="10144" spans="8:8" x14ac:dyDescent="0.25">
      <c r="H10144" s="6"/>
    </row>
    <row r="10145" spans="8:8" x14ac:dyDescent="0.25">
      <c r="H10145" s="6"/>
    </row>
    <row r="10146" spans="8:8" x14ac:dyDescent="0.25">
      <c r="H10146" s="6"/>
    </row>
    <row r="10147" spans="8:8" x14ac:dyDescent="0.25">
      <c r="H10147" s="6"/>
    </row>
    <row r="10148" spans="8:8" x14ac:dyDescent="0.25">
      <c r="H10148" s="6"/>
    </row>
    <row r="10149" spans="8:8" x14ac:dyDescent="0.25">
      <c r="H10149" s="6"/>
    </row>
    <row r="10150" spans="8:8" x14ac:dyDescent="0.25">
      <c r="H10150" s="6"/>
    </row>
    <row r="10151" spans="8:8" x14ac:dyDescent="0.25">
      <c r="H10151" s="6"/>
    </row>
    <row r="10152" spans="8:8" x14ac:dyDescent="0.25">
      <c r="H10152" s="6"/>
    </row>
    <row r="10153" spans="8:8" x14ac:dyDescent="0.25">
      <c r="H10153" s="6"/>
    </row>
    <row r="10154" spans="8:8" x14ac:dyDescent="0.25">
      <c r="H10154" s="6"/>
    </row>
    <row r="10155" spans="8:8" x14ac:dyDescent="0.25">
      <c r="H10155" s="6"/>
    </row>
    <row r="10156" spans="8:8" x14ac:dyDescent="0.25">
      <c r="H10156" s="6"/>
    </row>
    <row r="10157" spans="8:8" x14ac:dyDescent="0.25">
      <c r="H10157" s="6"/>
    </row>
    <row r="10158" spans="8:8" x14ac:dyDescent="0.25">
      <c r="H10158" s="6"/>
    </row>
    <row r="10159" spans="8:8" x14ac:dyDescent="0.25">
      <c r="H10159" s="6"/>
    </row>
    <row r="10160" spans="8:8" x14ac:dyDescent="0.25">
      <c r="H10160" s="6"/>
    </row>
    <row r="10161" spans="8:8" x14ac:dyDescent="0.25">
      <c r="H10161" s="6"/>
    </row>
    <row r="10162" spans="8:8" x14ac:dyDescent="0.25">
      <c r="H10162" s="6"/>
    </row>
    <row r="10163" spans="8:8" x14ac:dyDescent="0.25">
      <c r="H10163" s="6"/>
    </row>
    <row r="10164" spans="8:8" x14ac:dyDescent="0.25">
      <c r="H10164" s="6"/>
    </row>
    <row r="10165" spans="8:8" x14ac:dyDescent="0.25">
      <c r="H10165" s="6"/>
    </row>
    <row r="10166" spans="8:8" x14ac:dyDescent="0.25">
      <c r="H10166" s="6"/>
    </row>
    <row r="10167" spans="8:8" x14ac:dyDescent="0.25">
      <c r="H10167" s="6"/>
    </row>
    <row r="10168" spans="8:8" x14ac:dyDescent="0.25">
      <c r="H10168" s="6"/>
    </row>
    <row r="10169" spans="8:8" x14ac:dyDescent="0.25">
      <c r="H10169" s="6"/>
    </row>
    <row r="10170" spans="8:8" x14ac:dyDescent="0.25">
      <c r="H10170" s="6"/>
    </row>
    <row r="10171" spans="8:8" x14ac:dyDescent="0.25">
      <c r="H10171" s="6"/>
    </row>
    <row r="10172" spans="8:8" x14ac:dyDescent="0.25">
      <c r="H10172" s="6"/>
    </row>
    <row r="10173" spans="8:8" x14ac:dyDescent="0.25">
      <c r="H10173" s="6"/>
    </row>
    <row r="10174" spans="8:8" x14ac:dyDescent="0.25">
      <c r="H10174" s="6"/>
    </row>
    <row r="10175" spans="8:8" x14ac:dyDescent="0.25">
      <c r="H10175" s="6"/>
    </row>
    <row r="10176" spans="8:8" x14ac:dyDescent="0.25">
      <c r="H10176" s="6"/>
    </row>
    <row r="10177" spans="8:8" x14ac:dyDescent="0.25">
      <c r="H10177" s="6"/>
    </row>
    <row r="10178" spans="8:8" x14ac:dyDescent="0.25">
      <c r="H10178" s="6"/>
    </row>
    <row r="10179" spans="8:8" x14ac:dyDescent="0.25">
      <c r="H10179" s="6"/>
    </row>
    <row r="10180" spans="8:8" x14ac:dyDescent="0.25">
      <c r="H10180" s="6"/>
    </row>
    <row r="10181" spans="8:8" x14ac:dyDescent="0.25">
      <c r="H10181" s="6"/>
    </row>
    <row r="10182" spans="8:8" x14ac:dyDescent="0.25">
      <c r="H10182" s="6"/>
    </row>
    <row r="10183" spans="8:8" x14ac:dyDescent="0.25">
      <c r="H10183" s="6"/>
    </row>
    <row r="10184" spans="8:8" x14ac:dyDescent="0.25">
      <c r="H10184" s="6"/>
    </row>
    <row r="10185" spans="8:8" x14ac:dyDescent="0.25">
      <c r="H10185" s="6"/>
    </row>
    <row r="10186" spans="8:8" x14ac:dyDescent="0.25">
      <c r="H10186" s="6"/>
    </row>
    <row r="10187" spans="8:8" x14ac:dyDescent="0.25">
      <c r="H10187" s="6"/>
    </row>
    <row r="10188" spans="8:8" x14ac:dyDescent="0.25">
      <c r="H10188" s="6"/>
    </row>
    <row r="10189" spans="8:8" x14ac:dyDescent="0.25">
      <c r="H10189" s="6"/>
    </row>
    <row r="10190" spans="8:8" x14ac:dyDescent="0.25">
      <c r="H10190" s="6"/>
    </row>
    <row r="10191" spans="8:8" x14ac:dyDescent="0.25">
      <c r="H10191" s="6"/>
    </row>
    <row r="10192" spans="8:8" x14ac:dyDescent="0.25">
      <c r="H10192" s="6"/>
    </row>
    <row r="10193" spans="8:8" x14ac:dyDescent="0.25">
      <c r="H10193" s="6"/>
    </row>
    <row r="10194" spans="8:8" x14ac:dyDescent="0.25">
      <c r="H10194" s="6"/>
    </row>
    <row r="10195" spans="8:8" x14ac:dyDescent="0.25">
      <c r="H10195" s="6"/>
    </row>
    <row r="10196" spans="8:8" x14ac:dyDescent="0.25">
      <c r="H10196" s="6"/>
    </row>
    <row r="10197" spans="8:8" x14ac:dyDescent="0.25">
      <c r="H10197" s="6"/>
    </row>
    <row r="10198" spans="8:8" x14ac:dyDescent="0.25">
      <c r="H10198" s="6"/>
    </row>
    <row r="10199" spans="8:8" x14ac:dyDescent="0.25">
      <c r="H10199" s="6"/>
    </row>
    <row r="10200" spans="8:8" x14ac:dyDescent="0.25">
      <c r="H10200" s="6"/>
    </row>
    <row r="10201" spans="8:8" x14ac:dyDescent="0.25">
      <c r="H10201" s="6"/>
    </row>
    <row r="10202" spans="8:8" x14ac:dyDescent="0.25">
      <c r="H10202" s="6"/>
    </row>
    <row r="10203" spans="8:8" x14ac:dyDescent="0.25">
      <c r="H10203" s="6"/>
    </row>
    <row r="10204" spans="8:8" x14ac:dyDescent="0.25">
      <c r="H10204" s="6"/>
    </row>
    <row r="10205" spans="8:8" x14ac:dyDescent="0.25">
      <c r="H10205" s="6"/>
    </row>
    <row r="10206" spans="8:8" x14ac:dyDescent="0.25">
      <c r="H10206" s="6"/>
    </row>
    <row r="10207" spans="8:8" x14ac:dyDescent="0.25">
      <c r="H10207" s="6"/>
    </row>
    <row r="10208" spans="8:8" x14ac:dyDescent="0.25">
      <c r="H10208" s="6"/>
    </row>
    <row r="10209" spans="8:8" x14ac:dyDescent="0.25">
      <c r="H10209" s="6"/>
    </row>
    <row r="10210" spans="8:8" x14ac:dyDescent="0.25">
      <c r="H10210" s="6"/>
    </row>
    <row r="10211" spans="8:8" x14ac:dyDescent="0.25">
      <c r="H10211" s="6"/>
    </row>
    <row r="10212" spans="8:8" x14ac:dyDescent="0.25">
      <c r="H10212" s="6"/>
    </row>
    <row r="10213" spans="8:8" x14ac:dyDescent="0.25">
      <c r="H10213" s="6"/>
    </row>
    <row r="10214" spans="8:8" x14ac:dyDescent="0.25">
      <c r="H10214" s="6"/>
    </row>
    <row r="10215" spans="8:8" x14ac:dyDescent="0.25">
      <c r="H10215" s="6"/>
    </row>
    <row r="10216" spans="8:8" x14ac:dyDescent="0.25">
      <c r="H10216" s="6"/>
    </row>
    <row r="10217" spans="8:8" x14ac:dyDescent="0.25">
      <c r="H10217" s="6"/>
    </row>
    <row r="10218" spans="8:8" x14ac:dyDescent="0.25">
      <c r="H10218" s="6"/>
    </row>
    <row r="10219" spans="8:8" x14ac:dyDescent="0.25">
      <c r="H10219" s="6"/>
    </row>
    <row r="10220" spans="8:8" x14ac:dyDescent="0.25">
      <c r="H10220" s="6"/>
    </row>
    <row r="10221" spans="8:8" x14ac:dyDescent="0.25">
      <c r="H10221" s="6"/>
    </row>
    <row r="10222" spans="8:8" x14ac:dyDescent="0.25">
      <c r="H10222" s="6"/>
    </row>
    <row r="10223" spans="8:8" x14ac:dyDescent="0.25">
      <c r="H10223" s="6"/>
    </row>
    <row r="10224" spans="8:8" x14ac:dyDescent="0.25">
      <c r="H10224" s="6"/>
    </row>
    <row r="10225" spans="8:8" x14ac:dyDescent="0.25">
      <c r="H10225" s="6"/>
    </row>
    <row r="10226" spans="8:8" x14ac:dyDescent="0.25">
      <c r="H10226" s="6"/>
    </row>
    <row r="10227" spans="8:8" x14ac:dyDescent="0.25">
      <c r="H10227" s="6"/>
    </row>
    <row r="10228" spans="8:8" x14ac:dyDescent="0.25">
      <c r="H10228" s="6"/>
    </row>
    <row r="10229" spans="8:8" x14ac:dyDescent="0.25">
      <c r="H10229" s="6"/>
    </row>
    <row r="10230" spans="8:8" x14ac:dyDescent="0.25">
      <c r="H10230" s="6"/>
    </row>
    <row r="10231" spans="8:8" x14ac:dyDescent="0.25">
      <c r="H10231" s="6"/>
    </row>
    <row r="10232" spans="8:8" x14ac:dyDescent="0.25">
      <c r="H10232" s="6"/>
    </row>
    <row r="10233" spans="8:8" x14ac:dyDescent="0.25">
      <c r="H10233" s="6"/>
    </row>
    <row r="10234" spans="8:8" x14ac:dyDescent="0.25">
      <c r="H10234" s="6"/>
    </row>
    <row r="10235" spans="8:8" x14ac:dyDescent="0.25">
      <c r="H10235" s="6"/>
    </row>
    <row r="10236" spans="8:8" x14ac:dyDescent="0.25">
      <c r="H10236" s="6"/>
    </row>
    <row r="10237" spans="8:8" x14ac:dyDescent="0.25">
      <c r="H10237" s="6"/>
    </row>
    <row r="10238" spans="8:8" x14ac:dyDescent="0.25">
      <c r="H10238" s="6"/>
    </row>
    <row r="10239" spans="8:8" x14ac:dyDescent="0.25">
      <c r="H10239" s="6"/>
    </row>
    <row r="10240" spans="8:8" x14ac:dyDescent="0.25">
      <c r="H10240" s="6"/>
    </row>
    <row r="10241" spans="8:8" x14ac:dyDescent="0.25">
      <c r="H10241" s="6"/>
    </row>
    <row r="10242" spans="8:8" x14ac:dyDescent="0.25">
      <c r="H10242" s="6"/>
    </row>
    <row r="10243" spans="8:8" x14ac:dyDescent="0.25">
      <c r="H10243" s="6"/>
    </row>
    <row r="10244" spans="8:8" x14ac:dyDescent="0.25">
      <c r="H10244" s="6"/>
    </row>
    <row r="10245" spans="8:8" x14ac:dyDescent="0.25">
      <c r="H10245" s="6"/>
    </row>
    <row r="10246" spans="8:8" x14ac:dyDescent="0.25">
      <c r="H10246" s="6"/>
    </row>
    <row r="10247" spans="8:8" x14ac:dyDescent="0.25">
      <c r="H10247" s="6"/>
    </row>
    <row r="10248" spans="8:8" x14ac:dyDescent="0.25">
      <c r="H10248" s="6"/>
    </row>
    <row r="10249" spans="8:8" x14ac:dyDescent="0.25">
      <c r="H10249" s="6"/>
    </row>
    <row r="10250" spans="8:8" x14ac:dyDescent="0.25">
      <c r="H10250" s="6"/>
    </row>
    <row r="10251" spans="8:8" x14ac:dyDescent="0.25">
      <c r="H10251" s="6"/>
    </row>
    <row r="10252" spans="8:8" x14ac:dyDescent="0.25">
      <c r="H10252" s="6"/>
    </row>
    <row r="10253" spans="8:8" x14ac:dyDescent="0.25">
      <c r="H10253" s="6"/>
    </row>
    <row r="10254" spans="8:8" x14ac:dyDescent="0.25">
      <c r="H10254" s="6"/>
    </row>
    <row r="10255" spans="8:8" x14ac:dyDescent="0.25">
      <c r="H10255" s="6"/>
    </row>
    <row r="10256" spans="8:8" x14ac:dyDescent="0.25">
      <c r="H10256" s="6"/>
    </row>
    <row r="10257" spans="8:8" x14ac:dyDescent="0.25">
      <c r="H10257" s="6"/>
    </row>
    <row r="10258" spans="8:8" x14ac:dyDescent="0.25">
      <c r="H10258" s="6"/>
    </row>
    <row r="10259" spans="8:8" x14ac:dyDescent="0.25">
      <c r="H10259" s="6"/>
    </row>
    <row r="10260" spans="8:8" x14ac:dyDescent="0.25">
      <c r="H10260" s="6"/>
    </row>
    <row r="10261" spans="8:8" x14ac:dyDescent="0.25">
      <c r="H10261" s="6"/>
    </row>
    <row r="10262" spans="8:8" x14ac:dyDescent="0.25">
      <c r="H10262" s="6"/>
    </row>
    <row r="10263" spans="8:8" x14ac:dyDescent="0.25">
      <c r="H10263" s="6"/>
    </row>
    <row r="10264" spans="8:8" x14ac:dyDescent="0.25">
      <c r="H10264" s="6"/>
    </row>
    <row r="10265" spans="8:8" x14ac:dyDescent="0.25">
      <c r="H10265" s="6"/>
    </row>
    <row r="10266" spans="8:8" x14ac:dyDescent="0.25">
      <c r="H10266" s="6"/>
    </row>
    <row r="10267" spans="8:8" x14ac:dyDescent="0.25">
      <c r="H10267" s="6"/>
    </row>
    <row r="10268" spans="8:8" x14ac:dyDescent="0.25">
      <c r="H10268" s="6"/>
    </row>
    <row r="10269" spans="8:8" x14ac:dyDescent="0.25">
      <c r="H10269" s="6"/>
    </row>
    <row r="10270" spans="8:8" x14ac:dyDescent="0.25">
      <c r="H10270" s="6"/>
    </row>
    <row r="10271" spans="8:8" x14ac:dyDescent="0.25">
      <c r="H10271" s="6"/>
    </row>
    <row r="10272" spans="8:8" x14ac:dyDescent="0.25">
      <c r="H10272" s="6"/>
    </row>
    <row r="10273" spans="8:8" x14ac:dyDescent="0.25">
      <c r="H10273" s="6"/>
    </row>
    <row r="10274" spans="8:8" x14ac:dyDescent="0.25">
      <c r="H10274" s="6"/>
    </row>
    <row r="10275" spans="8:8" x14ac:dyDescent="0.25">
      <c r="H10275" s="6"/>
    </row>
    <row r="10276" spans="8:8" x14ac:dyDescent="0.25">
      <c r="H10276" s="6"/>
    </row>
    <row r="10277" spans="8:8" x14ac:dyDescent="0.25">
      <c r="H10277" s="6"/>
    </row>
    <row r="10278" spans="8:8" x14ac:dyDescent="0.25">
      <c r="H10278" s="6"/>
    </row>
    <row r="10279" spans="8:8" x14ac:dyDescent="0.25">
      <c r="H10279" s="6"/>
    </row>
    <row r="10280" spans="8:8" x14ac:dyDescent="0.25">
      <c r="H10280" s="6"/>
    </row>
    <row r="10281" spans="8:8" x14ac:dyDescent="0.25">
      <c r="H10281" s="6"/>
    </row>
    <row r="10282" spans="8:8" x14ac:dyDescent="0.25">
      <c r="H10282" s="6"/>
    </row>
    <row r="10283" spans="8:8" x14ac:dyDescent="0.25">
      <c r="H10283" s="6"/>
    </row>
    <row r="10284" spans="8:8" x14ac:dyDescent="0.25">
      <c r="H10284" s="6"/>
    </row>
    <row r="10285" spans="8:8" x14ac:dyDescent="0.25">
      <c r="H10285" s="6"/>
    </row>
    <row r="10286" spans="8:8" x14ac:dyDescent="0.25">
      <c r="H10286" s="6"/>
    </row>
    <row r="10287" spans="8:8" x14ac:dyDescent="0.25">
      <c r="H10287" s="6"/>
    </row>
    <row r="10288" spans="8:8" x14ac:dyDescent="0.25">
      <c r="H10288" s="6"/>
    </row>
    <row r="10289" spans="8:8" x14ac:dyDescent="0.25">
      <c r="H10289" s="6"/>
    </row>
    <row r="10290" spans="8:8" x14ac:dyDescent="0.25">
      <c r="H10290" s="6"/>
    </row>
    <row r="10291" spans="8:8" x14ac:dyDescent="0.25">
      <c r="H10291" s="6"/>
    </row>
    <row r="10292" spans="8:8" x14ac:dyDescent="0.25">
      <c r="H10292" s="6"/>
    </row>
    <row r="10293" spans="8:8" x14ac:dyDescent="0.25">
      <c r="H10293" s="6"/>
    </row>
    <row r="10294" spans="8:8" x14ac:dyDescent="0.25">
      <c r="H10294" s="6"/>
    </row>
    <row r="10295" spans="8:8" x14ac:dyDescent="0.25">
      <c r="H10295" s="6"/>
    </row>
    <row r="10296" spans="8:8" x14ac:dyDescent="0.25">
      <c r="H10296" s="6"/>
    </row>
    <row r="10297" spans="8:8" x14ac:dyDescent="0.25">
      <c r="H10297" s="6"/>
    </row>
    <row r="10298" spans="8:8" x14ac:dyDescent="0.25">
      <c r="H10298" s="6"/>
    </row>
    <row r="10299" spans="8:8" x14ac:dyDescent="0.25">
      <c r="H10299" s="6"/>
    </row>
    <row r="10300" spans="8:8" x14ac:dyDescent="0.25">
      <c r="H10300" s="6"/>
    </row>
    <row r="10301" spans="8:8" x14ac:dyDescent="0.25">
      <c r="H10301" s="6"/>
    </row>
    <row r="10302" spans="8:8" x14ac:dyDescent="0.25">
      <c r="H10302" s="6"/>
    </row>
    <row r="10303" spans="8:8" x14ac:dyDescent="0.25">
      <c r="H10303" s="6"/>
    </row>
    <row r="10304" spans="8:8" x14ac:dyDescent="0.25">
      <c r="H10304" s="6"/>
    </row>
    <row r="10305" spans="8:8" x14ac:dyDescent="0.25">
      <c r="H10305" s="6"/>
    </row>
    <row r="10306" spans="8:8" x14ac:dyDescent="0.25">
      <c r="H10306" s="6"/>
    </row>
    <row r="10307" spans="8:8" x14ac:dyDescent="0.25">
      <c r="H10307" s="6"/>
    </row>
    <row r="10308" spans="8:8" x14ac:dyDescent="0.25">
      <c r="H10308" s="6"/>
    </row>
    <row r="10309" spans="8:8" x14ac:dyDescent="0.25">
      <c r="H10309" s="6"/>
    </row>
    <row r="10310" spans="8:8" x14ac:dyDescent="0.25">
      <c r="H10310" s="6"/>
    </row>
    <row r="10311" spans="8:8" x14ac:dyDescent="0.25">
      <c r="H10311" s="6"/>
    </row>
    <row r="10312" spans="8:8" x14ac:dyDescent="0.25">
      <c r="H10312" s="6"/>
    </row>
    <row r="10313" spans="8:8" x14ac:dyDescent="0.25">
      <c r="H10313" s="6"/>
    </row>
    <row r="10314" spans="8:8" x14ac:dyDescent="0.25">
      <c r="H10314" s="6"/>
    </row>
    <row r="10315" spans="8:8" x14ac:dyDescent="0.25">
      <c r="H10315" s="6"/>
    </row>
    <row r="10316" spans="8:8" x14ac:dyDescent="0.25">
      <c r="H10316" s="6"/>
    </row>
    <row r="10317" spans="8:8" x14ac:dyDescent="0.25">
      <c r="H10317" s="6"/>
    </row>
    <row r="10318" spans="8:8" x14ac:dyDescent="0.25">
      <c r="H10318" s="6"/>
    </row>
    <row r="10319" spans="8:8" x14ac:dyDescent="0.25">
      <c r="H10319" s="6"/>
    </row>
    <row r="10320" spans="8:8" x14ac:dyDescent="0.25">
      <c r="H10320" s="6"/>
    </row>
    <row r="10321" spans="8:8" x14ac:dyDescent="0.25">
      <c r="H10321" s="6"/>
    </row>
    <row r="10322" spans="8:8" x14ac:dyDescent="0.25">
      <c r="H10322" s="6"/>
    </row>
    <row r="10323" spans="8:8" x14ac:dyDescent="0.25">
      <c r="H10323" s="6"/>
    </row>
    <row r="10324" spans="8:8" x14ac:dyDescent="0.25">
      <c r="H10324" s="6"/>
    </row>
    <row r="10325" spans="8:8" x14ac:dyDescent="0.25">
      <c r="H10325" s="6"/>
    </row>
    <row r="10326" spans="8:8" x14ac:dyDescent="0.25">
      <c r="H10326" s="6"/>
    </row>
    <row r="10327" spans="8:8" x14ac:dyDescent="0.25">
      <c r="H10327" s="6"/>
    </row>
    <row r="10328" spans="8:8" x14ac:dyDescent="0.25">
      <c r="H10328" s="6"/>
    </row>
    <row r="10329" spans="8:8" x14ac:dyDescent="0.25">
      <c r="H10329" s="6"/>
    </row>
    <row r="10330" spans="8:8" x14ac:dyDescent="0.25">
      <c r="H10330" s="6"/>
    </row>
    <row r="10331" spans="8:8" x14ac:dyDescent="0.25">
      <c r="H10331" s="6"/>
    </row>
    <row r="10332" spans="8:8" x14ac:dyDescent="0.25">
      <c r="H10332" s="6"/>
    </row>
    <row r="10333" spans="8:8" x14ac:dyDescent="0.25">
      <c r="H10333" s="6"/>
    </row>
    <row r="10334" spans="8:8" x14ac:dyDescent="0.25">
      <c r="H10334" s="6"/>
    </row>
    <row r="10335" spans="8:8" x14ac:dyDescent="0.25">
      <c r="H10335" s="6"/>
    </row>
    <row r="10336" spans="8:8" x14ac:dyDescent="0.25">
      <c r="H10336" s="6"/>
    </row>
    <row r="10337" spans="8:8" x14ac:dyDescent="0.25">
      <c r="H10337" s="6"/>
    </row>
    <row r="10338" spans="8:8" x14ac:dyDescent="0.25">
      <c r="H10338" s="6"/>
    </row>
    <row r="10339" spans="8:8" x14ac:dyDescent="0.25">
      <c r="H10339" s="6"/>
    </row>
    <row r="10340" spans="8:8" x14ac:dyDescent="0.25">
      <c r="H10340" s="6"/>
    </row>
    <row r="10341" spans="8:8" x14ac:dyDescent="0.25">
      <c r="H10341" s="6"/>
    </row>
    <row r="10342" spans="8:8" x14ac:dyDescent="0.25">
      <c r="H10342" s="6"/>
    </row>
    <row r="10343" spans="8:8" x14ac:dyDescent="0.25">
      <c r="H10343" s="6"/>
    </row>
    <row r="10344" spans="8:8" x14ac:dyDescent="0.25">
      <c r="H10344" s="6"/>
    </row>
    <row r="10345" spans="8:8" x14ac:dyDescent="0.25">
      <c r="H10345" s="6"/>
    </row>
    <row r="10346" spans="8:8" x14ac:dyDescent="0.25">
      <c r="H10346" s="6"/>
    </row>
    <row r="10347" spans="8:8" x14ac:dyDescent="0.25">
      <c r="H10347" s="6"/>
    </row>
    <row r="10348" spans="8:8" x14ac:dyDescent="0.25">
      <c r="H10348" s="6"/>
    </row>
    <row r="10349" spans="8:8" x14ac:dyDescent="0.25">
      <c r="H10349" s="6"/>
    </row>
    <row r="10350" spans="8:8" x14ac:dyDescent="0.25">
      <c r="H10350" s="6"/>
    </row>
    <row r="10351" spans="8:8" x14ac:dyDescent="0.25">
      <c r="H10351" s="6"/>
    </row>
    <row r="10352" spans="8:8" x14ac:dyDescent="0.25">
      <c r="H10352" s="6"/>
    </row>
    <row r="10353" spans="8:8" x14ac:dyDescent="0.25">
      <c r="H10353" s="6"/>
    </row>
    <row r="10354" spans="8:8" x14ac:dyDescent="0.25">
      <c r="H10354" s="6"/>
    </row>
    <row r="10355" spans="8:8" x14ac:dyDescent="0.25">
      <c r="H10355" s="6"/>
    </row>
    <row r="10356" spans="8:8" x14ac:dyDescent="0.25">
      <c r="H10356" s="6"/>
    </row>
    <row r="10357" spans="8:8" x14ac:dyDescent="0.25">
      <c r="H10357" s="6"/>
    </row>
    <row r="10358" spans="8:8" x14ac:dyDescent="0.25">
      <c r="H10358" s="6"/>
    </row>
    <row r="10359" spans="8:8" x14ac:dyDescent="0.25">
      <c r="H10359" s="6"/>
    </row>
    <row r="10360" spans="8:8" x14ac:dyDescent="0.25">
      <c r="H10360" s="6"/>
    </row>
    <row r="10361" spans="8:8" x14ac:dyDescent="0.25">
      <c r="H10361" s="6"/>
    </row>
    <row r="10362" spans="8:8" x14ac:dyDescent="0.25">
      <c r="H10362" s="6"/>
    </row>
    <row r="10363" spans="8:8" x14ac:dyDescent="0.25">
      <c r="H10363" s="6"/>
    </row>
    <row r="10364" spans="8:8" x14ac:dyDescent="0.25">
      <c r="H10364" s="6"/>
    </row>
    <row r="10365" spans="8:8" x14ac:dyDescent="0.25">
      <c r="H10365" s="6"/>
    </row>
    <row r="10366" spans="8:8" x14ac:dyDescent="0.25">
      <c r="H10366" s="6"/>
    </row>
    <row r="10367" spans="8:8" x14ac:dyDescent="0.25">
      <c r="H10367" s="6"/>
    </row>
    <row r="10368" spans="8:8" x14ac:dyDescent="0.25">
      <c r="H10368" s="6"/>
    </row>
    <row r="10369" spans="8:8" x14ac:dyDescent="0.25">
      <c r="H10369" s="6"/>
    </row>
    <row r="10370" spans="8:8" x14ac:dyDescent="0.25">
      <c r="H10370" s="6"/>
    </row>
    <row r="10371" spans="8:8" x14ac:dyDescent="0.25">
      <c r="H10371" s="6"/>
    </row>
    <row r="10372" spans="8:8" x14ac:dyDescent="0.25">
      <c r="H10372" s="6"/>
    </row>
    <row r="10373" spans="8:8" x14ac:dyDescent="0.25">
      <c r="H10373" s="6"/>
    </row>
    <row r="10374" spans="8:8" x14ac:dyDescent="0.25">
      <c r="H10374" s="6"/>
    </row>
    <row r="10375" spans="8:8" x14ac:dyDescent="0.25">
      <c r="H10375" s="6"/>
    </row>
    <row r="10376" spans="8:8" x14ac:dyDescent="0.25">
      <c r="H10376" s="6"/>
    </row>
    <row r="10377" spans="8:8" x14ac:dyDescent="0.25">
      <c r="H10377" s="6"/>
    </row>
    <row r="10378" spans="8:8" x14ac:dyDescent="0.25">
      <c r="H10378" s="6"/>
    </row>
    <row r="10379" spans="8:8" x14ac:dyDescent="0.25">
      <c r="H10379" s="6"/>
    </row>
    <row r="10380" spans="8:8" x14ac:dyDescent="0.25">
      <c r="H10380" s="6"/>
    </row>
    <row r="10381" spans="8:8" x14ac:dyDescent="0.25">
      <c r="H10381" s="6"/>
    </row>
    <row r="10382" spans="8:8" x14ac:dyDescent="0.25">
      <c r="H10382" s="6"/>
    </row>
    <row r="10383" spans="8:8" x14ac:dyDescent="0.25">
      <c r="H10383" s="6"/>
    </row>
    <row r="10384" spans="8:8" x14ac:dyDescent="0.25">
      <c r="H10384" s="6"/>
    </row>
    <row r="10385" spans="8:8" x14ac:dyDescent="0.25">
      <c r="H10385" s="6"/>
    </row>
    <row r="10386" spans="8:8" x14ac:dyDescent="0.25">
      <c r="H10386" s="6"/>
    </row>
    <row r="10387" spans="8:8" x14ac:dyDescent="0.25">
      <c r="H10387" s="6"/>
    </row>
    <row r="10388" spans="8:8" x14ac:dyDescent="0.25">
      <c r="H10388" s="6"/>
    </row>
    <row r="10389" spans="8:8" x14ac:dyDescent="0.25">
      <c r="H10389" s="6"/>
    </row>
    <row r="10390" spans="8:8" x14ac:dyDescent="0.25">
      <c r="H10390" s="6"/>
    </row>
    <row r="10391" spans="8:8" x14ac:dyDescent="0.25">
      <c r="H10391" s="6"/>
    </row>
    <row r="10392" spans="8:8" x14ac:dyDescent="0.25">
      <c r="H10392" s="6"/>
    </row>
    <row r="10393" spans="8:8" x14ac:dyDescent="0.25">
      <c r="H10393" s="6"/>
    </row>
    <row r="10394" spans="8:8" x14ac:dyDescent="0.25">
      <c r="H10394" s="6"/>
    </row>
    <row r="10395" spans="8:8" x14ac:dyDescent="0.25">
      <c r="H10395" s="6"/>
    </row>
    <row r="10396" spans="8:8" x14ac:dyDescent="0.25">
      <c r="H10396" s="6"/>
    </row>
    <row r="10397" spans="8:8" x14ac:dyDescent="0.25">
      <c r="H10397" s="6"/>
    </row>
    <row r="10398" spans="8:8" x14ac:dyDescent="0.25">
      <c r="H10398" s="6"/>
    </row>
    <row r="10399" spans="8:8" x14ac:dyDescent="0.25">
      <c r="H10399" s="6"/>
    </row>
    <row r="10400" spans="8:8" x14ac:dyDescent="0.25">
      <c r="H10400" s="6"/>
    </row>
    <row r="10401" spans="8:8" x14ac:dyDescent="0.25">
      <c r="H10401" s="6"/>
    </row>
    <row r="10402" spans="8:8" x14ac:dyDescent="0.25">
      <c r="H10402" s="6"/>
    </row>
    <row r="10403" spans="8:8" x14ac:dyDescent="0.25">
      <c r="H10403" s="6"/>
    </row>
    <row r="10404" spans="8:8" x14ac:dyDescent="0.25">
      <c r="H10404" s="6"/>
    </row>
    <row r="10405" spans="8:8" x14ac:dyDescent="0.25">
      <c r="H10405" s="6"/>
    </row>
    <row r="10406" spans="8:8" x14ac:dyDescent="0.25">
      <c r="H10406" s="6"/>
    </row>
    <row r="10407" spans="8:8" x14ac:dyDescent="0.25">
      <c r="H10407" s="6"/>
    </row>
    <row r="10408" spans="8:8" x14ac:dyDescent="0.25">
      <c r="H10408" s="6"/>
    </row>
    <row r="10409" spans="8:8" x14ac:dyDescent="0.25">
      <c r="H10409" s="6"/>
    </row>
    <row r="10410" spans="8:8" x14ac:dyDescent="0.25">
      <c r="H10410" s="6"/>
    </row>
    <row r="10411" spans="8:8" x14ac:dyDescent="0.25">
      <c r="H10411" s="6"/>
    </row>
    <row r="10412" spans="8:8" x14ac:dyDescent="0.25">
      <c r="H10412" s="6"/>
    </row>
    <row r="10413" spans="8:8" x14ac:dyDescent="0.25">
      <c r="H10413" s="6"/>
    </row>
    <row r="10414" spans="8:8" x14ac:dyDescent="0.25">
      <c r="H10414" s="6"/>
    </row>
    <row r="10415" spans="8:8" x14ac:dyDescent="0.25">
      <c r="H10415" s="6"/>
    </row>
    <row r="10416" spans="8:8" x14ac:dyDescent="0.25">
      <c r="H10416" s="6"/>
    </row>
    <row r="10417" spans="8:8" x14ac:dyDescent="0.25">
      <c r="H10417" s="6"/>
    </row>
    <row r="10418" spans="8:8" x14ac:dyDescent="0.25">
      <c r="H10418" s="6"/>
    </row>
    <row r="10419" spans="8:8" x14ac:dyDescent="0.25">
      <c r="H10419" s="6"/>
    </row>
    <row r="10420" spans="8:8" x14ac:dyDescent="0.25">
      <c r="H10420" s="6"/>
    </row>
    <row r="10421" spans="8:8" x14ac:dyDescent="0.25">
      <c r="H10421" s="6"/>
    </row>
    <row r="10422" spans="8:8" x14ac:dyDescent="0.25">
      <c r="H10422" s="6"/>
    </row>
    <row r="10423" spans="8:8" x14ac:dyDescent="0.25">
      <c r="H10423" s="6"/>
    </row>
    <row r="10424" spans="8:8" x14ac:dyDescent="0.25">
      <c r="H10424" s="6"/>
    </row>
    <row r="10425" spans="8:8" x14ac:dyDescent="0.25">
      <c r="H10425" s="6"/>
    </row>
    <row r="10426" spans="8:8" x14ac:dyDescent="0.25">
      <c r="H10426" s="6"/>
    </row>
    <row r="10427" spans="8:8" x14ac:dyDescent="0.25">
      <c r="H10427" s="6"/>
    </row>
    <row r="10428" spans="8:8" x14ac:dyDescent="0.25">
      <c r="H10428" s="6"/>
    </row>
    <row r="10429" spans="8:8" x14ac:dyDescent="0.25">
      <c r="H10429" s="6"/>
    </row>
    <row r="10430" spans="8:8" x14ac:dyDescent="0.25">
      <c r="H10430" s="6"/>
    </row>
    <row r="10431" spans="8:8" x14ac:dyDescent="0.25">
      <c r="H10431" s="6"/>
    </row>
    <row r="10432" spans="8:8" x14ac:dyDescent="0.25">
      <c r="H10432" s="6"/>
    </row>
    <row r="10433" spans="8:8" x14ac:dyDescent="0.25">
      <c r="H10433" s="6"/>
    </row>
    <row r="10434" spans="8:8" x14ac:dyDescent="0.25">
      <c r="H10434" s="6"/>
    </row>
    <row r="10435" spans="8:8" x14ac:dyDescent="0.25">
      <c r="H10435" s="6"/>
    </row>
    <row r="10436" spans="8:8" x14ac:dyDescent="0.25">
      <c r="H10436" s="6"/>
    </row>
    <row r="10437" spans="8:8" x14ac:dyDescent="0.25">
      <c r="H10437" s="6"/>
    </row>
    <row r="10438" spans="8:8" x14ac:dyDescent="0.25">
      <c r="H10438" s="6"/>
    </row>
    <row r="10439" spans="8:8" x14ac:dyDescent="0.25">
      <c r="H10439" s="6"/>
    </row>
    <row r="10440" spans="8:8" x14ac:dyDescent="0.25">
      <c r="H10440" s="6"/>
    </row>
    <row r="10441" spans="8:8" x14ac:dyDescent="0.25">
      <c r="H10441" s="6"/>
    </row>
    <row r="10442" spans="8:8" x14ac:dyDescent="0.25">
      <c r="H10442" s="6"/>
    </row>
    <row r="10443" spans="8:8" x14ac:dyDescent="0.25">
      <c r="H10443" s="6"/>
    </row>
    <row r="10444" spans="8:8" x14ac:dyDescent="0.25">
      <c r="H10444" s="6"/>
    </row>
    <row r="10445" spans="8:8" x14ac:dyDescent="0.25">
      <c r="H10445" s="6"/>
    </row>
    <row r="10446" spans="8:8" x14ac:dyDescent="0.25">
      <c r="H10446" s="6"/>
    </row>
    <row r="10447" spans="8:8" x14ac:dyDescent="0.25">
      <c r="H10447" s="6"/>
    </row>
    <row r="10448" spans="8:8" x14ac:dyDescent="0.25">
      <c r="H10448" s="6"/>
    </row>
    <row r="10449" spans="8:8" x14ac:dyDescent="0.25">
      <c r="H10449" s="6"/>
    </row>
    <row r="10450" spans="8:8" x14ac:dyDescent="0.25">
      <c r="H10450" s="6"/>
    </row>
    <row r="10451" spans="8:8" x14ac:dyDescent="0.25">
      <c r="H10451" s="6"/>
    </row>
    <row r="10452" spans="8:8" x14ac:dyDescent="0.25">
      <c r="H10452" s="6"/>
    </row>
    <row r="10453" spans="8:8" x14ac:dyDescent="0.25">
      <c r="H10453" s="6"/>
    </row>
    <row r="10454" spans="8:8" x14ac:dyDescent="0.25">
      <c r="H10454" s="6"/>
    </row>
    <row r="10455" spans="8:8" x14ac:dyDescent="0.25">
      <c r="H10455" s="6"/>
    </row>
    <row r="10456" spans="8:8" x14ac:dyDescent="0.25">
      <c r="H10456" s="6"/>
    </row>
    <row r="10457" spans="8:8" x14ac:dyDescent="0.25">
      <c r="H10457" s="6"/>
    </row>
    <row r="10458" spans="8:8" x14ac:dyDescent="0.25">
      <c r="H10458" s="6"/>
    </row>
    <row r="10459" spans="8:8" x14ac:dyDescent="0.25">
      <c r="H10459" s="6"/>
    </row>
    <row r="10460" spans="8:8" x14ac:dyDescent="0.25">
      <c r="H10460" s="6"/>
    </row>
    <row r="10461" spans="8:8" x14ac:dyDescent="0.25">
      <c r="H10461" s="6"/>
    </row>
    <row r="10462" spans="8:8" x14ac:dyDescent="0.25">
      <c r="H10462" s="6"/>
    </row>
    <row r="10463" spans="8:8" x14ac:dyDescent="0.25">
      <c r="H10463" s="6"/>
    </row>
    <row r="10464" spans="8:8" x14ac:dyDescent="0.25">
      <c r="H10464" s="6"/>
    </row>
    <row r="10465" spans="8:8" x14ac:dyDescent="0.25">
      <c r="H10465" s="6"/>
    </row>
    <row r="10466" spans="8:8" x14ac:dyDescent="0.25">
      <c r="H10466" s="6"/>
    </row>
    <row r="10467" spans="8:8" x14ac:dyDescent="0.25">
      <c r="H10467" s="6"/>
    </row>
    <row r="10468" spans="8:8" x14ac:dyDescent="0.25">
      <c r="H10468" s="6"/>
    </row>
    <row r="10469" spans="8:8" x14ac:dyDescent="0.25">
      <c r="H10469" s="6"/>
    </row>
    <row r="10470" spans="8:8" x14ac:dyDescent="0.25">
      <c r="H10470" s="6"/>
    </row>
    <row r="10471" spans="8:8" x14ac:dyDescent="0.25">
      <c r="H10471" s="6"/>
    </row>
    <row r="10472" spans="8:8" x14ac:dyDescent="0.25">
      <c r="H10472" s="6"/>
    </row>
    <row r="10473" spans="8:8" x14ac:dyDescent="0.25">
      <c r="H10473" s="6"/>
    </row>
    <row r="10474" spans="8:8" x14ac:dyDescent="0.25">
      <c r="H10474" s="6"/>
    </row>
    <row r="10475" spans="8:8" x14ac:dyDescent="0.25">
      <c r="H10475" s="6"/>
    </row>
    <row r="10476" spans="8:8" x14ac:dyDescent="0.25">
      <c r="H10476" s="6"/>
    </row>
    <row r="10477" spans="8:8" x14ac:dyDescent="0.25">
      <c r="H10477" s="6"/>
    </row>
    <row r="10478" spans="8:8" x14ac:dyDescent="0.25">
      <c r="H10478" s="6"/>
    </row>
    <row r="10479" spans="8:8" x14ac:dyDescent="0.25">
      <c r="H10479" s="6"/>
    </row>
    <row r="10480" spans="8:8" x14ac:dyDescent="0.25">
      <c r="H10480" s="6"/>
    </row>
    <row r="10481" spans="8:8" x14ac:dyDescent="0.25">
      <c r="H10481" s="6"/>
    </row>
    <row r="10482" spans="8:8" x14ac:dyDescent="0.25">
      <c r="H10482" s="6"/>
    </row>
    <row r="10483" spans="8:8" x14ac:dyDescent="0.25">
      <c r="H10483" s="6"/>
    </row>
    <row r="10484" spans="8:8" x14ac:dyDescent="0.25">
      <c r="H10484" s="6"/>
    </row>
    <row r="10485" spans="8:8" x14ac:dyDescent="0.25">
      <c r="H10485" s="6"/>
    </row>
    <row r="10486" spans="8:8" x14ac:dyDescent="0.25">
      <c r="H10486" s="6"/>
    </row>
    <row r="10487" spans="8:8" x14ac:dyDescent="0.25">
      <c r="H10487" s="6"/>
    </row>
    <row r="10488" spans="8:8" x14ac:dyDescent="0.25">
      <c r="H10488" s="6"/>
    </row>
    <row r="10489" spans="8:8" x14ac:dyDescent="0.25">
      <c r="H10489" s="6"/>
    </row>
    <row r="10490" spans="8:8" x14ac:dyDescent="0.25">
      <c r="H10490" s="6"/>
    </row>
    <row r="10491" spans="8:8" x14ac:dyDescent="0.25">
      <c r="H10491" s="6"/>
    </row>
    <row r="10492" spans="8:8" x14ac:dyDescent="0.25">
      <c r="H10492" s="6"/>
    </row>
    <row r="10493" spans="8:8" x14ac:dyDescent="0.25">
      <c r="H10493" s="6"/>
    </row>
    <row r="10494" spans="8:8" x14ac:dyDescent="0.25">
      <c r="H10494" s="6"/>
    </row>
    <row r="10495" spans="8:8" x14ac:dyDescent="0.25">
      <c r="H10495" s="6"/>
    </row>
    <row r="10496" spans="8:8" x14ac:dyDescent="0.25">
      <c r="H10496" s="6"/>
    </row>
    <row r="10497" spans="8:8" x14ac:dyDescent="0.25">
      <c r="H10497" s="6"/>
    </row>
    <row r="10498" spans="8:8" x14ac:dyDescent="0.25">
      <c r="H10498" s="6"/>
    </row>
    <row r="10499" spans="8:8" x14ac:dyDescent="0.25">
      <c r="H10499" s="6"/>
    </row>
    <row r="10500" spans="8:8" x14ac:dyDescent="0.25">
      <c r="H10500" s="6"/>
    </row>
    <row r="10501" spans="8:8" x14ac:dyDescent="0.25">
      <c r="H10501" s="6"/>
    </row>
    <row r="10502" spans="8:8" x14ac:dyDescent="0.25">
      <c r="H10502" s="6"/>
    </row>
    <row r="10503" spans="8:8" x14ac:dyDescent="0.25">
      <c r="H10503" s="6"/>
    </row>
    <row r="10504" spans="8:8" x14ac:dyDescent="0.25">
      <c r="H10504" s="6"/>
    </row>
    <row r="10505" spans="8:8" x14ac:dyDescent="0.25">
      <c r="H10505" s="6"/>
    </row>
    <row r="10506" spans="8:8" x14ac:dyDescent="0.25">
      <c r="H10506" s="6"/>
    </row>
    <row r="10507" spans="8:8" x14ac:dyDescent="0.25">
      <c r="H10507" s="6"/>
    </row>
    <row r="10508" spans="8:8" x14ac:dyDescent="0.25">
      <c r="H10508" s="6"/>
    </row>
    <row r="10509" spans="8:8" x14ac:dyDescent="0.25">
      <c r="H10509" s="6"/>
    </row>
    <row r="10510" spans="8:8" x14ac:dyDescent="0.25">
      <c r="H10510" s="6"/>
    </row>
    <row r="10511" spans="8:8" x14ac:dyDescent="0.25">
      <c r="H10511" s="6"/>
    </row>
    <row r="10512" spans="8:8" x14ac:dyDescent="0.25">
      <c r="H10512" s="6"/>
    </row>
    <row r="10513" spans="8:8" x14ac:dyDescent="0.25">
      <c r="H10513" s="6"/>
    </row>
    <row r="10514" spans="8:8" x14ac:dyDescent="0.25">
      <c r="H10514" s="6"/>
    </row>
    <row r="10515" spans="8:8" x14ac:dyDescent="0.25">
      <c r="H10515" s="6"/>
    </row>
    <row r="10516" spans="8:8" x14ac:dyDescent="0.25">
      <c r="H10516" s="6"/>
    </row>
    <row r="10517" spans="8:8" x14ac:dyDescent="0.25">
      <c r="H10517" s="6"/>
    </row>
    <row r="10518" spans="8:8" x14ac:dyDescent="0.25">
      <c r="H10518" s="6"/>
    </row>
    <row r="10519" spans="8:8" x14ac:dyDescent="0.25">
      <c r="H10519" s="6"/>
    </row>
    <row r="10520" spans="8:8" x14ac:dyDescent="0.25">
      <c r="H10520" s="6"/>
    </row>
    <row r="10521" spans="8:8" x14ac:dyDescent="0.25">
      <c r="H10521" s="6"/>
    </row>
    <row r="10522" spans="8:8" x14ac:dyDescent="0.25">
      <c r="H10522" s="6"/>
    </row>
    <row r="10523" spans="8:8" x14ac:dyDescent="0.25">
      <c r="H10523" s="6"/>
    </row>
    <row r="10524" spans="8:8" x14ac:dyDescent="0.25">
      <c r="H10524" s="6"/>
    </row>
    <row r="10525" spans="8:8" x14ac:dyDescent="0.25">
      <c r="H10525" s="6"/>
    </row>
    <row r="10526" spans="8:8" x14ac:dyDescent="0.25">
      <c r="H10526" s="6"/>
    </row>
    <row r="10527" spans="8:8" x14ac:dyDescent="0.25">
      <c r="H10527" s="6"/>
    </row>
    <row r="10528" spans="8:8" x14ac:dyDescent="0.25">
      <c r="H10528" s="6"/>
    </row>
    <row r="10529" spans="8:8" x14ac:dyDescent="0.25">
      <c r="H10529" s="6"/>
    </row>
    <row r="10530" spans="8:8" x14ac:dyDescent="0.25">
      <c r="H10530" s="6"/>
    </row>
    <row r="10531" spans="8:8" x14ac:dyDescent="0.25">
      <c r="H10531" s="6"/>
    </row>
    <row r="10532" spans="8:8" x14ac:dyDescent="0.25">
      <c r="H10532" s="6"/>
    </row>
    <row r="10533" spans="8:8" x14ac:dyDescent="0.25">
      <c r="H10533" s="6"/>
    </row>
    <row r="10534" spans="8:8" x14ac:dyDescent="0.25">
      <c r="H10534" s="6"/>
    </row>
    <row r="10535" spans="8:8" x14ac:dyDescent="0.25">
      <c r="H10535" s="6"/>
    </row>
    <row r="10536" spans="8:8" x14ac:dyDescent="0.25">
      <c r="H10536" s="6"/>
    </row>
    <row r="10537" spans="8:8" x14ac:dyDescent="0.25">
      <c r="H10537" s="6"/>
    </row>
    <row r="10538" spans="8:8" x14ac:dyDescent="0.25">
      <c r="H10538" s="6"/>
    </row>
    <row r="10539" spans="8:8" x14ac:dyDescent="0.25">
      <c r="H10539" s="6"/>
    </row>
    <row r="10540" spans="8:8" x14ac:dyDescent="0.25">
      <c r="H10540" s="6"/>
    </row>
    <row r="10541" spans="8:8" x14ac:dyDescent="0.25">
      <c r="H10541" s="6"/>
    </row>
    <row r="10542" spans="8:8" x14ac:dyDescent="0.25">
      <c r="H10542" s="6"/>
    </row>
    <row r="10543" spans="8:8" x14ac:dyDescent="0.25">
      <c r="H10543" s="6"/>
    </row>
    <row r="10544" spans="8:8" x14ac:dyDescent="0.25">
      <c r="H10544" s="6"/>
    </row>
    <row r="10545" spans="8:8" x14ac:dyDescent="0.25">
      <c r="H10545" s="6"/>
    </row>
    <row r="10546" spans="8:8" x14ac:dyDescent="0.25">
      <c r="H10546" s="6"/>
    </row>
    <row r="10547" spans="8:8" x14ac:dyDescent="0.25">
      <c r="H10547" s="6"/>
    </row>
    <row r="10548" spans="8:8" x14ac:dyDescent="0.25">
      <c r="H10548" s="6"/>
    </row>
    <row r="10549" spans="8:8" x14ac:dyDescent="0.25">
      <c r="H10549" s="6"/>
    </row>
    <row r="10550" spans="8:8" x14ac:dyDescent="0.25">
      <c r="H10550" s="6"/>
    </row>
    <row r="10551" spans="8:8" x14ac:dyDescent="0.25">
      <c r="H10551" s="6"/>
    </row>
    <row r="10552" spans="8:8" x14ac:dyDescent="0.25">
      <c r="H10552" s="6"/>
    </row>
    <row r="10553" spans="8:8" x14ac:dyDescent="0.25">
      <c r="H10553" s="6"/>
    </row>
    <row r="10554" spans="8:8" x14ac:dyDescent="0.25">
      <c r="H10554" s="6"/>
    </row>
    <row r="10555" spans="8:8" x14ac:dyDescent="0.25">
      <c r="H10555" s="6"/>
    </row>
    <row r="10556" spans="8:8" x14ac:dyDescent="0.25">
      <c r="H10556" s="6"/>
    </row>
    <row r="10557" spans="8:8" x14ac:dyDescent="0.25">
      <c r="H10557" s="6"/>
    </row>
    <row r="10558" spans="8:8" x14ac:dyDescent="0.25">
      <c r="H10558" s="6"/>
    </row>
    <row r="10559" spans="8:8" x14ac:dyDescent="0.25">
      <c r="H10559" s="6"/>
    </row>
    <row r="10560" spans="8:8" x14ac:dyDescent="0.25">
      <c r="H10560" s="6"/>
    </row>
    <row r="10561" spans="8:8" x14ac:dyDescent="0.25">
      <c r="H10561" s="6"/>
    </row>
    <row r="10562" spans="8:8" x14ac:dyDescent="0.25">
      <c r="H10562" s="6"/>
    </row>
    <row r="10563" spans="8:8" x14ac:dyDescent="0.25">
      <c r="H10563" s="6"/>
    </row>
    <row r="10564" spans="8:8" x14ac:dyDescent="0.25">
      <c r="H10564" s="6"/>
    </row>
    <row r="10565" spans="8:8" x14ac:dyDescent="0.25">
      <c r="H10565" s="6"/>
    </row>
    <row r="10566" spans="8:8" x14ac:dyDescent="0.25">
      <c r="H10566" s="6"/>
    </row>
    <row r="10567" spans="8:8" x14ac:dyDescent="0.25">
      <c r="H10567" s="6"/>
    </row>
    <row r="10568" spans="8:8" x14ac:dyDescent="0.25">
      <c r="H10568" s="6"/>
    </row>
    <row r="10569" spans="8:8" x14ac:dyDescent="0.25">
      <c r="H10569" s="6"/>
    </row>
    <row r="10570" spans="8:8" x14ac:dyDescent="0.25">
      <c r="H10570" s="6"/>
    </row>
    <row r="10571" spans="8:8" x14ac:dyDescent="0.25">
      <c r="H10571" s="6"/>
    </row>
    <row r="10572" spans="8:8" x14ac:dyDescent="0.25">
      <c r="H10572" s="6"/>
    </row>
    <row r="10573" spans="8:8" x14ac:dyDescent="0.25">
      <c r="H10573" s="6"/>
    </row>
    <row r="10574" spans="8:8" x14ac:dyDescent="0.25">
      <c r="H10574" s="6"/>
    </row>
    <row r="10575" spans="8:8" x14ac:dyDescent="0.25">
      <c r="H10575" s="6"/>
    </row>
    <row r="10576" spans="8:8" x14ac:dyDescent="0.25">
      <c r="H10576" s="6"/>
    </row>
    <row r="10577" spans="8:8" x14ac:dyDescent="0.25">
      <c r="H10577" s="6"/>
    </row>
    <row r="10578" spans="8:8" x14ac:dyDescent="0.25">
      <c r="H10578" s="6"/>
    </row>
    <row r="10579" spans="8:8" x14ac:dyDescent="0.25">
      <c r="H10579" s="6"/>
    </row>
    <row r="10580" spans="8:8" x14ac:dyDescent="0.25">
      <c r="H10580" s="6"/>
    </row>
    <row r="10581" spans="8:8" x14ac:dyDescent="0.25">
      <c r="H10581" s="6"/>
    </row>
    <row r="10582" spans="8:8" x14ac:dyDescent="0.25">
      <c r="H10582" s="6"/>
    </row>
    <row r="10583" spans="8:8" x14ac:dyDescent="0.25">
      <c r="H10583" s="6"/>
    </row>
    <row r="10584" spans="8:8" x14ac:dyDescent="0.25">
      <c r="H10584" s="6"/>
    </row>
    <row r="10585" spans="8:8" x14ac:dyDescent="0.25">
      <c r="H10585" s="6"/>
    </row>
    <row r="10586" spans="8:8" x14ac:dyDescent="0.25">
      <c r="H10586" s="6"/>
    </row>
    <row r="10587" spans="8:8" x14ac:dyDescent="0.25">
      <c r="H10587" s="6"/>
    </row>
    <row r="10588" spans="8:8" x14ac:dyDescent="0.25">
      <c r="H10588" s="6"/>
    </row>
    <row r="10589" spans="8:8" x14ac:dyDescent="0.25">
      <c r="H10589" s="6"/>
    </row>
    <row r="10590" spans="8:8" x14ac:dyDescent="0.25">
      <c r="H10590" s="6"/>
    </row>
    <row r="10591" spans="8:8" x14ac:dyDescent="0.25">
      <c r="H10591" s="6"/>
    </row>
    <row r="10592" spans="8:8" x14ac:dyDescent="0.25">
      <c r="H10592" s="6"/>
    </row>
    <row r="10593" spans="8:8" x14ac:dyDescent="0.25">
      <c r="H10593" s="6"/>
    </row>
    <row r="10594" spans="8:8" x14ac:dyDescent="0.25">
      <c r="H10594" s="6"/>
    </row>
    <row r="10595" spans="8:8" x14ac:dyDescent="0.25">
      <c r="H10595" s="6"/>
    </row>
    <row r="10596" spans="8:8" x14ac:dyDescent="0.25">
      <c r="H10596" s="6"/>
    </row>
    <row r="10597" spans="8:8" x14ac:dyDescent="0.25">
      <c r="H10597" s="6"/>
    </row>
    <row r="10598" spans="8:8" x14ac:dyDescent="0.25">
      <c r="H10598" s="6"/>
    </row>
    <row r="10599" spans="8:8" x14ac:dyDescent="0.25">
      <c r="H10599" s="6"/>
    </row>
    <row r="10600" spans="8:8" x14ac:dyDescent="0.25">
      <c r="H10600" s="6"/>
    </row>
    <row r="10601" spans="8:8" x14ac:dyDescent="0.25">
      <c r="H10601" s="6"/>
    </row>
    <row r="10602" spans="8:8" x14ac:dyDescent="0.25">
      <c r="H10602" s="6"/>
    </row>
    <row r="10603" spans="8:8" x14ac:dyDescent="0.25">
      <c r="H10603" s="6"/>
    </row>
    <row r="10604" spans="8:8" x14ac:dyDescent="0.25">
      <c r="H10604" s="6"/>
    </row>
    <row r="10605" spans="8:8" x14ac:dyDescent="0.25">
      <c r="H10605" s="6"/>
    </row>
    <row r="10606" spans="8:8" x14ac:dyDescent="0.25">
      <c r="H10606" s="6"/>
    </row>
    <row r="10607" spans="8:8" x14ac:dyDescent="0.25">
      <c r="H10607" s="6"/>
    </row>
    <row r="10608" spans="8:8" x14ac:dyDescent="0.25">
      <c r="H10608" s="6"/>
    </row>
    <row r="10609" spans="8:8" x14ac:dyDescent="0.25">
      <c r="H10609" s="6"/>
    </row>
    <row r="10610" spans="8:8" x14ac:dyDescent="0.25">
      <c r="H10610" s="6"/>
    </row>
    <row r="10611" spans="8:8" x14ac:dyDescent="0.25">
      <c r="H10611" s="6"/>
    </row>
    <row r="10612" spans="8:8" x14ac:dyDescent="0.25">
      <c r="H10612" s="6"/>
    </row>
    <row r="10613" spans="8:8" x14ac:dyDescent="0.25">
      <c r="H10613" s="6"/>
    </row>
    <row r="10614" spans="8:8" x14ac:dyDescent="0.25">
      <c r="H10614" s="6"/>
    </row>
    <row r="10615" spans="8:8" x14ac:dyDescent="0.25">
      <c r="H10615" s="6"/>
    </row>
    <row r="10616" spans="8:8" x14ac:dyDescent="0.25">
      <c r="H10616" s="6"/>
    </row>
    <row r="10617" spans="8:8" x14ac:dyDescent="0.25">
      <c r="H10617" s="6"/>
    </row>
    <row r="10618" spans="8:8" x14ac:dyDescent="0.25">
      <c r="H10618" s="6"/>
    </row>
    <row r="10619" spans="8:8" x14ac:dyDescent="0.25">
      <c r="H10619" s="6"/>
    </row>
    <row r="10620" spans="8:8" x14ac:dyDescent="0.25">
      <c r="H10620" s="6"/>
    </row>
    <row r="10621" spans="8:8" x14ac:dyDescent="0.25">
      <c r="H10621" s="6"/>
    </row>
    <row r="10622" spans="8:8" x14ac:dyDescent="0.25">
      <c r="H10622" s="6"/>
    </row>
    <row r="10623" spans="8:8" x14ac:dyDescent="0.25">
      <c r="H10623" s="6"/>
    </row>
    <row r="10624" spans="8:8" x14ac:dyDescent="0.25">
      <c r="H10624" s="6"/>
    </row>
    <row r="10625" spans="8:8" x14ac:dyDescent="0.25">
      <c r="H10625" s="6"/>
    </row>
    <row r="10626" spans="8:8" x14ac:dyDescent="0.25">
      <c r="H10626" s="6"/>
    </row>
    <row r="10627" spans="8:8" x14ac:dyDescent="0.25">
      <c r="H10627" s="6"/>
    </row>
    <row r="10628" spans="8:8" x14ac:dyDescent="0.25">
      <c r="H10628" s="6"/>
    </row>
    <row r="10629" spans="8:8" x14ac:dyDescent="0.25">
      <c r="H10629" s="6"/>
    </row>
    <row r="10630" spans="8:8" x14ac:dyDescent="0.25">
      <c r="H10630" s="6"/>
    </row>
    <row r="10631" spans="8:8" x14ac:dyDescent="0.25">
      <c r="H10631" s="6"/>
    </row>
    <row r="10632" spans="8:8" x14ac:dyDescent="0.25">
      <c r="H10632" s="6"/>
    </row>
    <row r="10633" spans="8:8" x14ac:dyDescent="0.25">
      <c r="H10633" s="6"/>
    </row>
    <row r="10634" spans="8:8" x14ac:dyDescent="0.25">
      <c r="H10634" s="6"/>
    </row>
    <row r="10635" spans="8:8" x14ac:dyDescent="0.25">
      <c r="H10635" s="6"/>
    </row>
    <row r="10636" spans="8:8" x14ac:dyDescent="0.25">
      <c r="H10636" s="6"/>
    </row>
    <row r="10637" spans="8:8" x14ac:dyDescent="0.25">
      <c r="H10637" s="6"/>
    </row>
    <row r="10638" spans="8:8" x14ac:dyDescent="0.25">
      <c r="H10638" s="6"/>
    </row>
    <row r="10639" spans="8:8" x14ac:dyDescent="0.25">
      <c r="H10639" s="6"/>
    </row>
    <row r="10640" spans="8:8" x14ac:dyDescent="0.25">
      <c r="H10640" s="6"/>
    </row>
    <row r="10641" spans="8:8" x14ac:dyDescent="0.25">
      <c r="H10641" s="6"/>
    </row>
    <row r="10642" spans="8:8" x14ac:dyDescent="0.25">
      <c r="H10642" s="6"/>
    </row>
    <row r="10643" spans="8:8" x14ac:dyDescent="0.25">
      <c r="H10643" s="6"/>
    </row>
    <row r="10644" spans="8:8" x14ac:dyDescent="0.25">
      <c r="H10644" s="6"/>
    </row>
    <row r="10645" spans="8:8" x14ac:dyDescent="0.25">
      <c r="H10645" s="6"/>
    </row>
    <row r="10646" spans="8:8" x14ac:dyDescent="0.25">
      <c r="H10646" s="6"/>
    </row>
    <row r="10647" spans="8:8" x14ac:dyDescent="0.25">
      <c r="H10647" s="6"/>
    </row>
    <row r="10648" spans="8:8" x14ac:dyDescent="0.25">
      <c r="H10648" s="6"/>
    </row>
    <row r="10649" spans="8:8" x14ac:dyDescent="0.25">
      <c r="H10649" s="6"/>
    </row>
    <row r="10650" spans="8:8" x14ac:dyDescent="0.25">
      <c r="H10650" s="6"/>
    </row>
    <row r="10651" spans="8:8" x14ac:dyDescent="0.25">
      <c r="H10651" s="6"/>
    </row>
    <row r="10652" spans="8:8" x14ac:dyDescent="0.25">
      <c r="H10652" s="6"/>
    </row>
    <row r="10653" spans="8:8" x14ac:dyDescent="0.25">
      <c r="H10653" s="6"/>
    </row>
    <row r="10654" spans="8:8" x14ac:dyDescent="0.25">
      <c r="H10654" s="6"/>
    </row>
    <row r="10655" spans="8:8" x14ac:dyDescent="0.25">
      <c r="H10655" s="6"/>
    </row>
    <row r="10656" spans="8:8" x14ac:dyDescent="0.25">
      <c r="H10656" s="6"/>
    </row>
    <row r="10657" spans="8:8" x14ac:dyDescent="0.25">
      <c r="H10657" s="6"/>
    </row>
    <row r="10658" spans="8:8" x14ac:dyDescent="0.25">
      <c r="H10658" s="6"/>
    </row>
    <row r="10659" spans="8:8" x14ac:dyDescent="0.25">
      <c r="H10659" s="6"/>
    </row>
    <row r="10660" spans="8:8" x14ac:dyDescent="0.25">
      <c r="H10660" s="6"/>
    </row>
    <row r="10661" spans="8:8" x14ac:dyDescent="0.25">
      <c r="H10661" s="6"/>
    </row>
    <row r="10662" spans="8:8" x14ac:dyDescent="0.25">
      <c r="H10662" s="6"/>
    </row>
    <row r="10663" spans="8:8" x14ac:dyDescent="0.25">
      <c r="H10663" s="6"/>
    </row>
    <row r="10664" spans="8:8" x14ac:dyDescent="0.25">
      <c r="H10664" s="6"/>
    </row>
    <row r="10665" spans="8:8" x14ac:dyDescent="0.25">
      <c r="H10665" s="6"/>
    </row>
    <row r="10666" spans="8:8" x14ac:dyDescent="0.25">
      <c r="H10666" s="6"/>
    </row>
    <row r="10667" spans="8:8" x14ac:dyDescent="0.25">
      <c r="H10667" s="6"/>
    </row>
    <row r="10668" spans="8:8" x14ac:dyDescent="0.25">
      <c r="H10668" s="6"/>
    </row>
    <row r="10669" spans="8:8" x14ac:dyDescent="0.25">
      <c r="H10669" s="6"/>
    </row>
    <row r="10670" spans="8:8" x14ac:dyDescent="0.25">
      <c r="H10670" s="6"/>
    </row>
    <row r="10671" spans="8:8" x14ac:dyDescent="0.25">
      <c r="H10671" s="6"/>
    </row>
    <row r="10672" spans="8:8" x14ac:dyDescent="0.25">
      <c r="H10672" s="6"/>
    </row>
    <row r="10673" spans="8:8" x14ac:dyDescent="0.25">
      <c r="H10673" s="6"/>
    </row>
    <row r="10674" spans="8:8" x14ac:dyDescent="0.25">
      <c r="H10674" s="6"/>
    </row>
    <row r="10675" spans="8:8" x14ac:dyDescent="0.25">
      <c r="H10675" s="6"/>
    </row>
    <row r="10676" spans="8:8" x14ac:dyDescent="0.25">
      <c r="H10676" s="6"/>
    </row>
    <row r="10677" spans="8:8" x14ac:dyDescent="0.25">
      <c r="H10677" s="6"/>
    </row>
    <row r="10678" spans="8:8" x14ac:dyDescent="0.25">
      <c r="H10678" s="6"/>
    </row>
    <row r="10679" spans="8:8" x14ac:dyDescent="0.25">
      <c r="H10679" s="6"/>
    </row>
    <row r="10680" spans="8:8" x14ac:dyDescent="0.25">
      <c r="H10680" s="6"/>
    </row>
    <row r="10681" spans="8:8" x14ac:dyDescent="0.25">
      <c r="H10681" s="6"/>
    </row>
    <row r="10682" spans="8:8" x14ac:dyDescent="0.25">
      <c r="H10682" s="6"/>
    </row>
    <row r="10683" spans="8:8" x14ac:dyDescent="0.25">
      <c r="H10683" s="6"/>
    </row>
    <row r="10684" spans="8:8" x14ac:dyDescent="0.25">
      <c r="H10684" s="6"/>
    </row>
    <row r="10685" spans="8:8" x14ac:dyDescent="0.25">
      <c r="H10685" s="6"/>
    </row>
    <row r="10686" spans="8:8" x14ac:dyDescent="0.25">
      <c r="H10686" s="6"/>
    </row>
    <row r="10687" spans="8:8" x14ac:dyDescent="0.25">
      <c r="H10687" s="6"/>
    </row>
    <row r="10688" spans="8:8" x14ac:dyDescent="0.25">
      <c r="H10688" s="6"/>
    </row>
    <row r="10689" spans="8:8" x14ac:dyDescent="0.25">
      <c r="H10689" s="6"/>
    </row>
    <row r="10690" spans="8:8" x14ac:dyDescent="0.25">
      <c r="H10690" s="6"/>
    </row>
    <row r="10691" spans="8:8" x14ac:dyDescent="0.25">
      <c r="H10691" s="6"/>
    </row>
    <row r="10692" spans="8:8" x14ac:dyDescent="0.25">
      <c r="H10692" s="6"/>
    </row>
    <row r="10693" spans="8:8" x14ac:dyDescent="0.25">
      <c r="H10693" s="6"/>
    </row>
    <row r="10694" spans="8:8" x14ac:dyDescent="0.25">
      <c r="H10694" s="6"/>
    </row>
    <row r="10695" spans="8:8" x14ac:dyDescent="0.25">
      <c r="H10695" s="6"/>
    </row>
    <row r="10696" spans="8:8" x14ac:dyDescent="0.25">
      <c r="H10696" s="6"/>
    </row>
    <row r="10697" spans="8:8" x14ac:dyDescent="0.25">
      <c r="H10697" s="6"/>
    </row>
    <row r="10698" spans="8:8" x14ac:dyDescent="0.25">
      <c r="H10698" s="6"/>
    </row>
    <row r="10699" spans="8:8" x14ac:dyDescent="0.25">
      <c r="H10699" s="6"/>
    </row>
    <row r="10700" spans="8:8" x14ac:dyDescent="0.25">
      <c r="H10700" s="6"/>
    </row>
    <row r="10701" spans="8:8" x14ac:dyDescent="0.25">
      <c r="H10701" s="6"/>
    </row>
    <row r="10702" spans="8:8" x14ac:dyDescent="0.25">
      <c r="H10702" s="6"/>
    </row>
    <row r="10703" spans="8:8" x14ac:dyDescent="0.25">
      <c r="H10703" s="6"/>
    </row>
    <row r="10704" spans="8:8" x14ac:dyDescent="0.25">
      <c r="H10704" s="6"/>
    </row>
    <row r="10705" spans="8:8" x14ac:dyDescent="0.25">
      <c r="H10705" s="6"/>
    </row>
    <row r="10706" spans="8:8" x14ac:dyDescent="0.25">
      <c r="H10706" s="6"/>
    </row>
    <row r="10707" spans="8:8" x14ac:dyDescent="0.25">
      <c r="H10707" s="6"/>
    </row>
    <row r="10708" spans="8:8" x14ac:dyDescent="0.25">
      <c r="H10708" s="6"/>
    </row>
    <row r="10709" spans="8:8" x14ac:dyDescent="0.25">
      <c r="H10709" s="6"/>
    </row>
    <row r="10710" spans="8:8" x14ac:dyDescent="0.25">
      <c r="H10710" s="6"/>
    </row>
    <row r="10711" spans="8:8" x14ac:dyDescent="0.25">
      <c r="H10711" s="6"/>
    </row>
    <row r="10712" spans="8:8" x14ac:dyDescent="0.25">
      <c r="H10712" s="6"/>
    </row>
    <row r="10713" spans="8:8" x14ac:dyDescent="0.25">
      <c r="H10713" s="6"/>
    </row>
    <row r="10714" spans="8:8" x14ac:dyDescent="0.25">
      <c r="H10714" s="6"/>
    </row>
    <row r="10715" spans="8:8" x14ac:dyDescent="0.25">
      <c r="H10715" s="6"/>
    </row>
    <row r="10716" spans="8:8" x14ac:dyDescent="0.25">
      <c r="H10716" s="6"/>
    </row>
    <row r="10717" spans="8:8" x14ac:dyDescent="0.25">
      <c r="H10717" s="6"/>
    </row>
    <row r="10718" spans="8:8" x14ac:dyDescent="0.25">
      <c r="H10718" s="6"/>
    </row>
    <row r="10719" spans="8:8" x14ac:dyDescent="0.25">
      <c r="H10719" s="6"/>
    </row>
    <row r="10720" spans="8:8" x14ac:dyDescent="0.25">
      <c r="H10720" s="6"/>
    </row>
    <row r="10721" spans="8:8" x14ac:dyDescent="0.25">
      <c r="H10721" s="6"/>
    </row>
    <row r="10722" spans="8:8" x14ac:dyDescent="0.25">
      <c r="H10722" s="6"/>
    </row>
    <row r="10723" spans="8:8" x14ac:dyDescent="0.25">
      <c r="H10723" s="6"/>
    </row>
    <row r="10724" spans="8:8" x14ac:dyDescent="0.25">
      <c r="H10724" s="6"/>
    </row>
    <row r="10725" spans="8:8" x14ac:dyDescent="0.25">
      <c r="H10725" s="6"/>
    </row>
    <row r="10726" spans="8:8" x14ac:dyDescent="0.25">
      <c r="H10726" s="6"/>
    </row>
    <row r="10727" spans="8:8" x14ac:dyDescent="0.25">
      <c r="H10727" s="6"/>
    </row>
    <row r="10728" spans="8:8" x14ac:dyDescent="0.25">
      <c r="H10728" s="6"/>
    </row>
    <row r="10729" spans="8:8" x14ac:dyDescent="0.25">
      <c r="H10729" s="6"/>
    </row>
    <row r="10730" spans="8:8" x14ac:dyDescent="0.25">
      <c r="H10730" s="6"/>
    </row>
    <row r="10731" spans="8:8" x14ac:dyDescent="0.25">
      <c r="H10731" s="6"/>
    </row>
    <row r="10732" spans="8:8" x14ac:dyDescent="0.25">
      <c r="H10732" s="6"/>
    </row>
    <row r="10733" spans="8:8" x14ac:dyDescent="0.25">
      <c r="H10733" s="6"/>
    </row>
    <row r="10734" spans="8:8" x14ac:dyDescent="0.25">
      <c r="H10734" s="6"/>
    </row>
    <row r="10735" spans="8:8" x14ac:dyDescent="0.25">
      <c r="H10735" s="6"/>
    </row>
    <row r="10736" spans="8:8" x14ac:dyDescent="0.25">
      <c r="H10736" s="6"/>
    </row>
    <row r="10737" spans="8:8" x14ac:dyDescent="0.25">
      <c r="H10737" s="6"/>
    </row>
    <row r="10738" spans="8:8" x14ac:dyDescent="0.25">
      <c r="H10738" s="6"/>
    </row>
    <row r="10739" spans="8:8" x14ac:dyDescent="0.25">
      <c r="H10739" s="6"/>
    </row>
    <row r="10740" spans="8:8" x14ac:dyDescent="0.25">
      <c r="H10740" s="6"/>
    </row>
    <row r="10741" spans="8:8" x14ac:dyDescent="0.25">
      <c r="H10741" s="6"/>
    </row>
    <row r="10742" spans="8:8" x14ac:dyDescent="0.25">
      <c r="H10742" s="6"/>
    </row>
    <row r="10743" spans="8:8" x14ac:dyDescent="0.25">
      <c r="H10743" s="6"/>
    </row>
    <row r="10744" spans="8:8" x14ac:dyDescent="0.25">
      <c r="H10744" s="6"/>
    </row>
    <row r="10745" spans="8:8" x14ac:dyDescent="0.25">
      <c r="H10745" s="6"/>
    </row>
    <row r="10746" spans="8:8" x14ac:dyDescent="0.25">
      <c r="H10746" s="6"/>
    </row>
    <row r="10747" spans="8:8" x14ac:dyDescent="0.25">
      <c r="H10747" s="6"/>
    </row>
    <row r="10748" spans="8:8" x14ac:dyDescent="0.25">
      <c r="H10748" s="6"/>
    </row>
    <row r="10749" spans="8:8" x14ac:dyDescent="0.25">
      <c r="H10749" s="6"/>
    </row>
    <row r="10750" spans="8:8" x14ac:dyDescent="0.25">
      <c r="H10750" s="6"/>
    </row>
    <row r="10751" spans="8:8" x14ac:dyDescent="0.25">
      <c r="H10751" s="6"/>
    </row>
    <row r="10752" spans="8:8" x14ac:dyDescent="0.25">
      <c r="H10752" s="6"/>
    </row>
    <row r="10753" spans="8:8" x14ac:dyDescent="0.25">
      <c r="H10753" s="6"/>
    </row>
    <row r="10754" spans="8:8" x14ac:dyDescent="0.25">
      <c r="H10754" s="6"/>
    </row>
    <row r="10755" spans="8:8" x14ac:dyDescent="0.25">
      <c r="H10755" s="6"/>
    </row>
    <row r="10756" spans="8:8" x14ac:dyDescent="0.25">
      <c r="H10756" s="6"/>
    </row>
    <row r="10757" spans="8:8" x14ac:dyDescent="0.25">
      <c r="H10757" s="6"/>
    </row>
    <row r="10758" spans="8:8" x14ac:dyDescent="0.25">
      <c r="H10758" s="6"/>
    </row>
    <row r="10759" spans="8:8" x14ac:dyDescent="0.25">
      <c r="H10759" s="6"/>
    </row>
    <row r="10760" spans="8:8" x14ac:dyDescent="0.25">
      <c r="H10760" s="6"/>
    </row>
    <row r="10761" spans="8:8" x14ac:dyDescent="0.25">
      <c r="H10761" s="6"/>
    </row>
    <row r="10762" spans="8:8" x14ac:dyDescent="0.25">
      <c r="H10762" s="6"/>
    </row>
    <row r="10763" spans="8:8" x14ac:dyDescent="0.25">
      <c r="H10763" s="6"/>
    </row>
    <row r="10764" spans="8:8" x14ac:dyDescent="0.25">
      <c r="H10764" s="6"/>
    </row>
    <row r="10765" spans="8:8" x14ac:dyDescent="0.25">
      <c r="H10765" s="6"/>
    </row>
    <row r="10766" spans="8:8" x14ac:dyDescent="0.25">
      <c r="H10766" s="6"/>
    </row>
    <row r="10767" spans="8:8" x14ac:dyDescent="0.25">
      <c r="H10767" s="6"/>
    </row>
    <row r="10768" spans="8:8" x14ac:dyDescent="0.25">
      <c r="H10768" s="6"/>
    </row>
    <row r="10769" spans="8:8" x14ac:dyDescent="0.25">
      <c r="H10769" s="6"/>
    </row>
    <row r="10770" spans="8:8" x14ac:dyDescent="0.25">
      <c r="H10770" s="6"/>
    </row>
    <row r="10771" spans="8:8" x14ac:dyDescent="0.25">
      <c r="H10771" s="6"/>
    </row>
    <row r="10772" spans="8:8" x14ac:dyDescent="0.25">
      <c r="H10772" s="6"/>
    </row>
    <row r="10773" spans="8:8" x14ac:dyDescent="0.25">
      <c r="H10773" s="6"/>
    </row>
    <row r="10774" spans="8:8" x14ac:dyDescent="0.25">
      <c r="H10774" s="6"/>
    </row>
    <row r="10775" spans="8:8" x14ac:dyDescent="0.25">
      <c r="H10775" s="6"/>
    </row>
    <row r="10776" spans="8:8" x14ac:dyDescent="0.25">
      <c r="H10776" s="6"/>
    </row>
    <row r="10777" spans="8:8" x14ac:dyDescent="0.25">
      <c r="H10777" s="6"/>
    </row>
    <row r="10778" spans="8:8" x14ac:dyDescent="0.25">
      <c r="H10778" s="6"/>
    </row>
    <row r="10779" spans="8:8" x14ac:dyDescent="0.25">
      <c r="H10779" s="6"/>
    </row>
    <row r="10780" spans="8:8" x14ac:dyDescent="0.25">
      <c r="H10780" s="6"/>
    </row>
    <row r="10781" spans="8:8" x14ac:dyDescent="0.25">
      <c r="H10781" s="6"/>
    </row>
    <row r="10782" spans="8:8" x14ac:dyDescent="0.25">
      <c r="H10782" s="6"/>
    </row>
    <row r="10783" spans="8:8" x14ac:dyDescent="0.25">
      <c r="H10783" s="6"/>
    </row>
    <row r="10784" spans="8:8" x14ac:dyDescent="0.25">
      <c r="H10784" s="6"/>
    </row>
    <row r="10785" spans="8:8" x14ac:dyDescent="0.25">
      <c r="H10785" s="6"/>
    </row>
    <row r="10786" spans="8:8" x14ac:dyDescent="0.25">
      <c r="H10786" s="6"/>
    </row>
    <row r="10787" spans="8:8" x14ac:dyDescent="0.25">
      <c r="H10787" s="6"/>
    </row>
    <row r="10788" spans="8:8" x14ac:dyDescent="0.25">
      <c r="H10788" s="6"/>
    </row>
    <row r="10789" spans="8:8" x14ac:dyDescent="0.25">
      <c r="H10789" s="6"/>
    </row>
    <row r="10790" spans="8:8" x14ac:dyDescent="0.25">
      <c r="H10790" s="6"/>
    </row>
    <row r="10791" spans="8:8" x14ac:dyDescent="0.25">
      <c r="H10791" s="6"/>
    </row>
    <row r="10792" spans="8:8" x14ac:dyDescent="0.25">
      <c r="H10792" s="6"/>
    </row>
    <row r="10793" spans="8:8" x14ac:dyDescent="0.25">
      <c r="H10793" s="6"/>
    </row>
    <row r="10794" spans="8:8" x14ac:dyDescent="0.25">
      <c r="H10794" s="6"/>
    </row>
    <row r="10795" spans="8:8" x14ac:dyDescent="0.25">
      <c r="H10795" s="6"/>
    </row>
    <row r="10796" spans="8:8" x14ac:dyDescent="0.25">
      <c r="H10796" s="6"/>
    </row>
    <row r="10797" spans="8:8" x14ac:dyDescent="0.25">
      <c r="H10797" s="6"/>
    </row>
    <row r="10798" spans="8:8" x14ac:dyDescent="0.25">
      <c r="H10798" s="6"/>
    </row>
    <row r="10799" spans="8:8" x14ac:dyDescent="0.25">
      <c r="H10799" s="6"/>
    </row>
    <row r="10800" spans="8:8" x14ac:dyDescent="0.25">
      <c r="H10800" s="6"/>
    </row>
    <row r="10801" spans="8:8" x14ac:dyDescent="0.25">
      <c r="H10801" s="6"/>
    </row>
    <row r="10802" spans="8:8" x14ac:dyDescent="0.25">
      <c r="H10802" s="6"/>
    </row>
    <row r="10803" spans="8:8" x14ac:dyDescent="0.25">
      <c r="H10803" s="6"/>
    </row>
    <row r="10804" spans="8:8" x14ac:dyDescent="0.25">
      <c r="H10804" s="6"/>
    </row>
    <row r="10805" spans="8:8" x14ac:dyDescent="0.25">
      <c r="H10805" s="6"/>
    </row>
    <row r="10806" spans="8:8" x14ac:dyDescent="0.25">
      <c r="H10806" s="6"/>
    </row>
    <row r="10807" spans="8:8" x14ac:dyDescent="0.25">
      <c r="H10807" s="6"/>
    </row>
    <row r="10808" spans="8:8" x14ac:dyDescent="0.25">
      <c r="H10808" s="6"/>
    </row>
    <row r="10809" spans="8:8" x14ac:dyDescent="0.25">
      <c r="H10809" s="6"/>
    </row>
    <row r="10810" spans="8:8" x14ac:dyDescent="0.25">
      <c r="H10810" s="6"/>
    </row>
    <row r="10811" spans="8:8" x14ac:dyDescent="0.25">
      <c r="H10811" s="6"/>
    </row>
    <row r="10812" spans="8:8" x14ac:dyDescent="0.25">
      <c r="H10812" s="6"/>
    </row>
    <row r="10813" spans="8:8" x14ac:dyDescent="0.25">
      <c r="H10813" s="6"/>
    </row>
    <row r="10814" spans="8:8" x14ac:dyDescent="0.25">
      <c r="H10814" s="6"/>
    </row>
    <row r="10815" spans="8:8" x14ac:dyDescent="0.25">
      <c r="H10815" s="6"/>
    </row>
    <row r="10816" spans="8:8" x14ac:dyDescent="0.25">
      <c r="H10816" s="6"/>
    </row>
    <row r="10817" spans="8:8" x14ac:dyDescent="0.25">
      <c r="H10817" s="6"/>
    </row>
    <row r="10818" spans="8:8" x14ac:dyDescent="0.25">
      <c r="H10818" s="6"/>
    </row>
    <row r="10819" spans="8:8" x14ac:dyDescent="0.25">
      <c r="H10819" s="6"/>
    </row>
    <row r="10820" spans="8:8" x14ac:dyDescent="0.25">
      <c r="H10820" s="6"/>
    </row>
    <row r="10821" spans="8:8" x14ac:dyDescent="0.25">
      <c r="H10821" s="6"/>
    </row>
    <row r="10822" spans="8:8" x14ac:dyDescent="0.25">
      <c r="H10822" s="6"/>
    </row>
    <row r="10823" spans="8:8" x14ac:dyDescent="0.25">
      <c r="H10823" s="6"/>
    </row>
    <row r="10824" spans="8:8" x14ac:dyDescent="0.25">
      <c r="H10824" s="6"/>
    </row>
    <row r="10825" spans="8:8" x14ac:dyDescent="0.25">
      <c r="H10825" s="6"/>
    </row>
    <row r="10826" spans="8:8" x14ac:dyDescent="0.25">
      <c r="H10826" s="6"/>
    </row>
    <row r="10827" spans="8:8" x14ac:dyDescent="0.25">
      <c r="H10827" s="6"/>
    </row>
    <row r="10828" spans="8:8" x14ac:dyDescent="0.25">
      <c r="H10828" s="6"/>
    </row>
    <row r="10829" spans="8:8" x14ac:dyDescent="0.25">
      <c r="H10829" s="6"/>
    </row>
    <row r="10830" spans="8:8" x14ac:dyDescent="0.25">
      <c r="H10830" s="6"/>
    </row>
    <row r="10831" spans="8:8" x14ac:dyDescent="0.25">
      <c r="H10831" s="6"/>
    </row>
    <row r="10832" spans="8:8" x14ac:dyDescent="0.25">
      <c r="H10832" s="6"/>
    </row>
    <row r="10833" spans="8:8" x14ac:dyDescent="0.25">
      <c r="H10833" s="6"/>
    </row>
    <row r="10834" spans="8:8" x14ac:dyDescent="0.25">
      <c r="H10834" s="6"/>
    </row>
    <row r="10835" spans="8:8" x14ac:dyDescent="0.25">
      <c r="H10835" s="6"/>
    </row>
    <row r="10836" spans="8:8" x14ac:dyDescent="0.25">
      <c r="H10836" s="6"/>
    </row>
    <row r="10837" spans="8:8" x14ac:dyDescent="0.25">
      <c r="H10837" s="6"/>
    </row>
    <row r="10838" spans="8:8" x14ac:dyDescent="0.25">
      <c r="H10838" s="6"/>
    </row>
    <row r="10839" spans="8:8" x14ac:dyDescent="0.25">
      <c r="H10839" s="6"/>
    </row>
    <row r="10840" spans="8:8" x14ac:dyDescent="0.25">
      <c r="H10840" s="6"/>
    </row>
    <row r="10841" spans="8:8" x14ac:dyDescent="0.25">
      <c r="H10841" s="6"/>
    </row>
    <row r="10842" spans="8:8" x14ac:dyDescent="0.25">
      <c r="H10842" s="6"/>
    </row>
    <row r="10843" spans="8:8" x14ac:dyDescent="0.25">
      <c r="H10843" s="6"/>
    </row>
    <row r="10844" spans="8:8" x14ac:dyDescent="0.25">
      <c r="H10844" s="6"/>
    </row>
    <row r="10845" spans="8:8" x14ac:dyDescent="0.25">
      <c r="H10845" s="6"/>
    </row>
    <row r="10846" spans="8:8" x14ac:dyDescent="0.25">
      <c r="H10846" s="6"/>
    </row>
    <row r="10847" spans="8:8" x14ac:dyDescent="0.25">
      <c r="H10847" s="6"/>
    </row>
    <row r="10848" spans="8:8" x14ac:dyDescent="0.25">
      <c r="H10848" s="6"/>
    </row>
    <row r="10849" spans="8:8" x14ac:dyDescent="0.25">
      <c r="H10849" s="6"/>
    </row>
    <row r="10850" spans="8:8" x14ac:dyDescent="0.25">
      <c r="H10850" s="6"/>
    </row>
    <row r="10851" spans="8:8" x14ac:dyDescent="0.25">
      <c r="H10851" s="6"/>
    </row>
    <row r="10852" spans="8:8" x14ac:dyDescent="0.25">
      <c r="H10852" s="6"/>
    </row>
    <row r="10853" spans="8:8" x14ac:dyDescent="0.25">
      <c r="H10853" s="6"/>
    </row>
    <row r="10854" spans="8:8" x14ac:dyDescent="0.25">
      <c r="H10854" s="6"/>
    </row>
    <row r="10855" spans="8:8" x14ac:dyDescent="0.25">
      <c r="H10855" s="6"/>
    </row>
    <row r="10856" spans="8:8" x14ac:dyDescent="0.25">
      <c r="H10856" s="6"/>
    </row>
    <row r="10857" spans="8:8" x14ac:dyDescent="0.25">
      <c r="H10857" s="6"/>
    </row>
    <row r="10858" spans="8:8" x14ac:dyDescent="0.25">
      <c r="H10858" s="6"/>
    </row>
    <row r="10859" spans="8:8" x14ac:dyDescent="0.25">
      <c r="H10859" s="6"/>
    </row>
    <row r="10860" spans="8:8" x14ac:dyDescent="0.25">
      <c r="H10860" s="6"/>
    </row>
    <row r="10861" spans="8:8" x14ac:dyDescent="0.25">
      <c r="H10861" s="6"/>
    </row>
    <row r="10862" spans="8:8" x14ac:dyDescent="0.25">
      <c r="H10862" s="6"/>
    </row>
    <row r="10863" spans="8:8" x14ac:dyDescent="0.25">
      <c r="H10863" s="6"/>
    </row>
    <row r="10864" spans="8:8" x14ac:dyDescent="0.25">
      <c r="H10864" s="6"/>
    </row>
    <row r="10865" spans="8:8" x14ac:dyDescent="0.25">
      <c r="H10865" s="6"/>
    </row>
    <row r="10866" spans="8:8" x14ac:dyDescent="0.25">
      <c r="H10866" s="6"/>
    </row>
    <row r="10867" spans="8:8" x14ac:dyDescent="0.25">
      <c r="H10867" s="6"/>
    </row>
    <row r="10868" spans="8:8" x14ac:dyDescent="0.25">
      <c r="H10868" s="6"/>
    </row>
    <row r="10869" spans="8:8" x14ac:dyDescent="0.25">
      <c r="H10869" s="6"/>
    </row>
    <row r="10870" spans="8:8" x14ac:dyDescent="0.25">
      <c r="H10870" s="6"/>
    </row>
    <row r="10871" spans="8:8" x14ac:dyDescent="0.25">
      <c r="H10871" s="6"/>
    </row>
    <row r="10872" spans="8:8" x14ac:dyDescent="0.25">
      <c r="H10872" s="6"/>
    </row>
    <row r="10873" spans="8:8" x14ac:dyDescent="0.25">
      <c r="H10873" s="6"/>
    </row>
    <row r="10874" spans="8:8" x14ac:dyDescent="0.25">
      <c r="H10874" s="6"/>
    </row>
    <row r="10875" spans="8:8" x14ac:dyDescent="0.25">
      <c r="H10875" s="6"/>
    </row>
    <row r="10876" spans="8:8" x14ac:dyDescent="0.25">
      <c r="H10876" s="6"/>
    </row>
    <row r="10877" spans="8:8" x14ac:dyDescent="0.25">
      <c r="H10877" s="6"/>
    </row>
    <row r="10878" spans="8:8" x14ac:dyDescent="0.25">
      <c r="H10878" s="6"/>
    </row>
    <row r="10879" spans="8:8" x14ac:dyDescent="0.25">
      <c r="H10879" s="6"/>
    </row>
    <row r="10880" spans="8:8" x14ac:dyDescent="0.25">
      <c r="H10880" s="6"/>
    </row>
    <row r="10881" spans="8:8" x14ac:dyDescent="0.25">
      <c r="H10881" s="6"/>
    </row>
    <row r="10882" spans="8:8" x14ac:dyDescent="0.25">
      <c r="H10882" s="6"/>
    </row>
    <row r="10883" spans="8:8" x14ac:dyDescent="0.25">
      <c r="H10883" s="6"/>
    </row>
    <row r="10884" spans="8:8" x14ac:dyDescent="0.25">
      <c r="H10884" s="6"/>
    </row>
    <row r="10885" spans="8:8" x14ac:dyDescent="0.25">
      <c r="H10885" s="6"/>
    </row>
    <row r="10886" spans="8:8" x14ac:dyDescent="0.25">
      <c r="H10886" s="6"/>
    </row>
    <row r="10887" spans="8:8" x14ac:dyDescent="0.25">
      <c r="H10887" s="6"/>
    </row>
    <row r="10888" spans="8:8" x14ac:dyDescent="0.25">
      <c r="H10888" s="6"/>
    </row>
    <row r="10889" spans="8:8" x14ac:dyDescent="0.25">
      <c r="H10889" s="6"/>
    </row>
    <row r="10890" spans="8:8" x14ac:dyDescent="0.25">
      <c r="H10890" s="6"/>
    </row>
    <row r="10891" spans="8:8" x14ac:dyDescent="0.25">
      <c r="H10891" s="6"/>
    </row>
    <row r="10892" spans="8:8" x14ac:dyDescent="0.25">
      <c r="H10892" s="6"/>
    </row>
    <row r="10893" spans="8:8" x14ac:dyDescent="0.25">
      <c r="H10893" s="6"/>
    </row>
    <row r="10894" spans="8:8" x14ac:dyDescent="0.25">
      <c r="H10894" s="6"/>
    </row>
    <row r="10895" spans="8:8" x14ac:dyDescent="0.25">
      <c r="H10895" s="6"/>
    </row>
    <row r="10896" spans="8:8" x14ac:dyDescent="0.25">
      <c r="H10896" s="6"/>
    </row>
    <row r="10897" spans="8:8" x14ac:dyDescent="0.25">
      <c r="H10897" s="6"/>
    </row>
    <row r="10898" spans="8:8" x14ac:dyDescent="0.25">
      <c r="H10898" s="6"/>
    </row>
    <row r="10899" spans="8:8" x14ac:dyDescent="0.25">
      <c r="H10899" s="6"/>
    </row>
    <row r="10900" spans="8:8" x14ac:dyDescent="0.25">
      <c r="H10900" s="6"/>
    </row>
    <row r="10901" spans="8:8" x14ac:dyDescent="0.25">
      <c r="H10901" s="6"/>
    </row>
    <row r="10902" spans="8:8" x14ac:dyDescent="0.25">
      <c r="H10902" s="6"/>
    </row>
    <row r="10903" spans="8:8" x14ac:dyDescent="0.25">
      <c r="H10903" s="6"/>
    </row>
    <row r="10904" spans="8:8" x14ac:dyDescent="0.25">
      <c r="H10904" s="6"/>
    </row>
    <row r="10905" spans="8:8" x14ac:dyDescent="0.25">
      <c r="H10905" s="6"/>
    </row>
    <row r="10906" spans="8:8" x14ac:dyDescent="0.25">
      <c r="H10906" s="6"/>
    </row>
    <row r="10907" spans="8:8" x14ac:dyDescent="0.25">
      <c r="H10907" s="6"/>
    </row>
    <row r="10908" spans="8:8" x14ac:dyDescent="0.25">
      <c r="H10908" s="6"/>
    </row>
    <row r="10909" spans="8:8" x14ac:dyDescent="0.25">
      <c r="H10909" s="6"/>
    </row>
    <row r="10910" spans="8:8" x14ac:dyDescent="0.25">
      <c r="H10910" s="6"/>
    </row>
    <row r="10911" spans="8:8" x14ac:dyDescent="0.25">
      <c r="H10911" s="6"/>
    </row>
    <row r="10912" spans="8:8" x14ac:dyDescent="0.25">
      <c r="H10912" s="6"/>
    </row>
    <row r="10913" spans="8:8" x14ac:dyDescent="0.25">
      <c r="H10913" s="6"/>
    </row>
    <row r="10914" spans="8:8" x14ac:dyDescent="0.25">
      <c r="H10914" s="6"/>
    </row>
    <row r="10915" spans="8:8" x14ac:dyDescent="0.25">
      <c r="H10915" s="6"/>
    </row>
    <row r="10916" spans="8:8" x14ac:dyDescent="0.25">
      <c r="H10916" s="6"/>
    </row>
    <row r="10917" spans="8:8" x14ac:dyDescent="0.25">
      <c r="H10917" s="6"/>
    </row>
    <row r="10918" spans="8:8" x14ac:dyDescent="0.25">
      <c r="H10918" s="6"/>
    </row>
    <row r="10919" spans="8:8" x14ac:dyDescent="0.25">
      <c r="H10919" s="6"/>
    </row>
    <row r="10920" spans="8:8" x14ac:dyDescent="0.25">
      <c r="H10920" s="6"/>
    </row>
    <row r="10921" spans="8:8" x14ac:dyDescent="0.25">
      <c r="H10921" s="6"/>
    </row>
    <row r="10922" spans="8:8" x14ac:dyDescent="0.25">
      <c r="H10922" s="6"/>
    </row>
    <row r="10923" spans="8:8" x14ac:dyDescent="0.25">
      <c r="H10923" s="6"/>
    </row>
    <row r="10924" spans="8:8" x14ac:dyDescent="0.25">
      <c r="H10924" s="6"/>
    </row>
    <row r="10925" spans="8:8" x14ac:dyDescent="0.25">
      <c r="H10925" s="6"/>
    </row>
    <row r="10926" spans="8:8" x14ac:dyDescent="0.25">
      <c r="H10926" s="6"/>
    </row>
    <row r="10927" spans="8:8" x14ac:dyDescent="0.25">
      <c r="H10927" s="6"/>
    </row>
    <row r="10928" spans="8:8" x14ac:dyDescent="0.25">
      <c r="H10928" s="6"/>
    </row>
    <row r="10929" spans="8:8" x14ac:dyDescent="0.25">
      <c r="H10929" s="6"/>
    </row>
    <row r="10930" spans="8:8" x14ac:dyDescent="0.25">
      <c r="H10930" s="6"/>
    </row>
    <row r="10931" spans="8:8" x14ac:dyDescent="0.25">
      <c r="H10931" s="6"/>
    </row>
    <row r="10932" spans="8:8" x14ac:dyDescent="0.25">
      <c r="H10932" s="6"/>
    </row>
    <row r="10933" spans="8:8" x14ac:dyDescent="0.25">
      <c r="H10933" s="6"/>
    </row>
    <row r="10934" spans="8:8" x14ac:dyDescent="0.25">
      <c r="H10934" s="6"/>
    </row>
    <row r="10935" spans="8:8" x14ac:dyDescent="0.25">
      <c r="H10935" s="6"/>
    </row>
    <row r="10936" spans="8:8" x14ac:dyDescent="0.25">
      <c r="H10936" s="6"/>
    </row>
    <row r="10937" spans="8:8" x14ac:dyDescent="0.25">
      <c r="H10937" s="6"/>
    </row>
    <row r="10938" spans="8:8" x14ac:dyDescent="0.25">
      <c r="H10938" s="6"/>
    </row>
    <row r="10939" spans="8:8" x14ac:dyDescent="0.25">
      <c r="H10939" s="6"/>
    </row>
    <row r="10940" spans="8:8" x14ac:dyDescent="0.25">
      <c r="H10940" s="6"/>
    </row>
    <row r="10941" spans="8:8" x14ac:dyDescent="0.25">
      <c r="H10941" s="6"/>
    </row>
    <row r="10942" spans="8:8" x14ac:dyDescent="0.25">
      <c r="H10942" s="6"/>
    </row>
    <row r="10943" spans="8:8" x14ac:dyDescent="0.25">
      <c r="H10943" s="6"/>
    </row>
    <row r="10944" spans="8:8" x14ac:dyDescent="0.25">
      <c r="H10944" s="6"/>
    </row>
    <row r="10945" spans="8:8" x14ac:dyDescent="0.25">
      <c r="H10945" s="6"/>
    </row>
    <row r="10946" spans="8:8" x14ac:dyDescent="0.25">
      <c r="H10946" s="6"/>
    </row>
    <row r="10947" spans="8:8" x14ac:dyDescent="0.25">
      <c r="H10947" s="6"/>
    </row>
    <row r="10948" spans="8:8" x14ac:dyDescent="0.25">
      <c r="H10948" s="6"/>
    </row>
    <row r="10949" spans="8:8" x14ac:dyDescent="0.25">
      <c r="H10949" s="6"/>
    </row>
    <row r="10950" spans="8:8" x14ac:dyDescent="0.25">
      <c r="H10950" s="6"/>
    </row>
    <row r="10951" spans="8:8" x14ac:dyDescent="0.25">
      <c r="H10951" s="6"/>
    </row>
    <row r="10952" spans="8:8" x14ac:dyDescent="0.25">
      <c r="H10952" s="6"/>
    </row>
    <row r="10953" spans="8:8" x14ac:dyDescent="0.25">
      <c r="H10953" s="6"/>
    </row>
    <row r="10954" spans="8:8" x14ac:dyDescent="0.25">
      <c r="H10954" s="6"/>
    </row>
    <row r="10955" spans="8:8" x14ac:dyDescent="0.25">
      <c r="H10955" s="6"/>
    </row>
    <row r="10956" spans="8:8" x14ac:dyDescent="0.25">
      <c r="H10956" s="6"/>
    </row>
    <row r="10957" spans="8:8" x14ac:dyDescent="0.25">
      <c r="H10957" s="6"/>
    </row>
    <row r="10958" spans="8:8" x14ac:dyDescent="0.25">
      <c r="H10958" s="6"/>
    </row>
    <row r="10959" spans="8:8" x14ac:dyDescent="0.25">
      <c r="H10959" s="6"/>
    </row>
    <row r="10960" spans="8:8" x14ac:dyDescent="0.25">
      <c r="H10960" s="6"/>
    </row>
    <row r="10961" spans="8:8" x14ac:dyDescent="0.25">
      <c r="H10961" s="6"/>
    </row>
    <row r="10962" spans="8:8" x14ac:dyDescent="0.25">
      <c r="H10962" s="6"/>
    </row>
    <row r="10963" spans="8:8" x14ac:dyDescent="0.25">
      <c r="H10963" s="6"/>
    </row>
    <row r="10964" spans="8:8" x14ac:dyDescent="0.25">
      <c r="H10964" s="6"/>
    </row>
    <row r="10965" spans="8:8" x14ac:dyDescent="0.25">
      <c r="H10965" s="6"/>
    </row>
    <row r="10966" spans="8:8" x14ac:dyDescent="0.25">
      <c r="H10966" s="6"/>
    </row>
    <row r="10967" spans="8:8" x14ac:dyDescent="0.25">
      <c r="H10967" s="6"/>
    </row>
    <row r="10968" spans="8:8" x14ac:dyDescent="0.25">
      <c r="H10968" s="6"/>
    </row>
    <row r="10969" spans="8:8" x14ac:dyDescent="0.25">
      <c r="H10969" s="6"/>
    </row>
    <row r="10970" spans="8:8" x14ac:dyDescent="0.25">
      <c r="H10970" s="6"/>
    </row>
    <row r="10971" spans="8:8" x14ac:dyDescent="0.25">
      <c r="H10971" s="6"/>
    </row>
    <row r="10972" spans="8:8" x14ac:dyDescent="0.25">
      <c r="H10972" s="6"/>
    </row>
    <row r="10973" spans="8:8" x14ac:dyDescent="0.25">
      <c r="H10973" s="6"/>
    </row>
    <row r="10974" spans="8:8" x14ac:dyDescent="0.25">
      <c r="H10974" s="6"/>
    </row>
    <row r="10975" spans="8:8" x14ac:dyDescent="0.25">
      <c r="H10975" s="6"/>
    </row>
    <row r="10976" spans="8:8" x14ac:dyDescent="0.25">
      <c r="H10976" s="6"/>
    </row>
    <row r="10977" spans="8:8" x14ac:dyDescent="0.25">
      <c r="H10977" s="6"/>
    </row>
    <row r="10978" spans="8:8" x14ac:dyDescent="0.25">
      <c r="H10978" s="6"/>
    </row>
    <row r="10979" spans="8:8" x14ac:dyDescent="0.25">
      <c r="H10979" s="6"/>
    </row>
    <row r="10980" spans="8:8" x14ac:dyDescent="0.25">
      <c r="H10980" s="6"/>
    </row>
    <row r="10981" spans="8:8" x14ac:dyDescent="0.25">
      <c r="H10981" s="6"/>
    </row>
    <row r="10982" spans="8:8" x14ac:dyDescent="0.25">
      <c r="H10982" s="6"/>
    </row>
    <row r="10983" spans="8:8" x14ac:dyDescent="0.25">
      <c r="H10983" s="6"/>
    </row>
    <row r="10984" spans="8:8" x14ac:dyDescent="0.25">
      <c r="H10984" s="6"/>
    </row>
    <row r="10985" spans="8:8" x14ac:dyDescent="0.25">
      <c r="H10985" s="6"/>
    </row>
    <row r="10986" spans="8:8" x14ac:dyDescent="0.25">
      <c r="H10986" s="6"/>
    </row>
    <row r="10987" spans="8:8" x14ac:dyDescent="0.25">
      <c r="H10987" s="6"/>
    </row>
    <row r="10988" spans="8:8" x14ac:dyDescent="0.25">
      <c r="H10988" s="6"/>
    </row>
    <row r="10989" spans="8:8" x14ac:dyDescent="0.25">
      <c r="H10989" s="6"/>
    </row>
    <row r="10990" spans="8:8" x14ac:dyDescent="0.25">
      <c r="H10990" s="6"/>
    </row>
    <row r="10991" spans="8:8" x14ac:dyDescent="0.25">
      <c r="H10991" s="6"/>
    </row>
    <row r="10992" spans="8:8" x14ac:dyDescent="0.25">
      <c r="H10992" s="6"/>
    </row>
    <row r="10993" spans="8:8" x14ac:dyDescent="0.25">
      <c r="H10993" s="6"/>
    </row>
    <row r="10994" spans="8:8" x14ac:dyDescent="0.25">
      <c r="H10994" s="6"/>
    </row>
    <row r="10995" spans="8:8" x14ac:dyDescent="0.25">
      <c r="H10995" s="6"/>
    </row>
    <row r="10996" spans="8:8" x14ac:dyDescent="0.25">
      <c r="H10996" s="6"/>
    </row>
    <row r="10997" spans="8:8" x14ac:dyDescent="0.25">
      <c r="H10997" s="6"/>
    </row>
    <row r="10998" spans="8:8" x14ac:dyDescent="0.25">
      <c r="H10998" s="6"/>
    </row>
    <row r="10999" spans="8:8" x14ac:dyDescent="0.25">
      <c r="H10999" s="6"/>
    </row>
    <row r="11000" spans="8:8" x14ac:dyDescent="0.25">
      <c r="H11000" s="6"/>
    </row>
    <row r="11001" spans="8:8" x14ac:dyDescent="0.25">
      <c r="H11001" s="6"/>
    </row>
    <row r="11002" spans="8:8" x14ac:dyDescent="0.25">
      <c r="H11002" s="6"/>
    </row>
    <row r="11003" spans="8:8" x14ac:dyDescent="0.25">
      <c r="H11003" s="6"/>
    </row>
    <row r="11004" spans="8:8" x14ac:dyDescent="0.25">
      <c r="H11004" s="6"/>
    </row>
    <row r="11005" spans="8:8" x14ac:dyDescent="0.25">
      <c r="H11005" s="6"/>
    </row>
    <row r="11006" spans="8:8" x14ac:dyDescent="0.25">
      <c r="H11006" s="6"/>
    </row>
    <row r="11007" spans="8:8" x14ac:dyDescent="0.25">
      <c r="H11007" s="6"/>
    </row>
    <row r="11008" spans="8:8" x14ac:dyDescent="0.25">
      <c r="H11008" s="6"/>
    </row>
    <row r="11009" spans="8:8" x14ac:dyDescent="0.25">
      <c r="H11009" s="6"/>
    </row>
    <row r="11010" spans="8:8" x14ac:dyDescent="0.25">
      <c r="H11010" s="6"/>
    </row>
    <row r="11011" spans="8:8" x14ac:dyDescent="0.25">
      <c r="H11011" s="6"/>
    </row>
    <row r="11012" spans="8:8" x14ac:dyDescent="0.25">
      <c r="H11012" s="6"/>
    </row>
    <row r="11013" spans="8:8" x14ac:dyDescent="0.25">
      <c r="H11013" s="6"/>
    </row>
    <row r="11014" spans="8:8" x14ac:dyDescent="0.25">
      <c r="H11014" s="6"/>
    </row>
    <row r="11015" spans="8:8" x14ac:dyDescent="0.25">
      <c r="H11015" s="6"/>
    </row>
    <row r="11016" spans="8:8" x14ac:dyDescent="0.25">
      <c r="H11016" s="6"/>
    </row>
    <row r="11017" spans="8:8" x14ac:dyDescent="0.25">
      <c r="H11017" s="6"/>
    </row>
    <row r="11018" spans="8:8" x14ac:dyDescent="0.25">
      <c r="H11018" s="6"/>
    </row>
    <row r="11019" spans="8:8" x14ac:dyDescent="0.25">
      <c r="H11019" s="6"/>
    </row>
    <row r="11020" spans="8:8" x14ac:dyDescent="0.25">
      <c r="H11020" s="6"/>
    </row>
    <row r="11021" spans="8:8" x14ac:dyDescent="0.25">
      <c r="H11021" s="6"/>
    </row>
    <row r="11022" spans="8:8" x14ac:dyDescent="0.25">
      <c r="H11022" s="6"/>
    </row>
    <row r="11023" spans="8:8" x14ac:dyDescent="0.25">
      <c r="H11023" s="6"/>
    </row>
    <row r="11024" spans="8:8" x14ac:dyDescent="0.25">
      <c r="H11024" s="6"/>
    </row>
    <row r="11025" spans="8:8" x14ac:dyDescent="0.25">
      <c r="H11025" s="6"/>
    </row>
    <row r="11026" spans="8:8" x14ac:dyDescent="0.25">
      <c r="H11026" s="6"/>
    </row>
    <row r="11027" spans="8:8" x14ac:dyDescent="0.25">
      <c r="H11027" s="6"/>
    </row>
    <row r="11028" spans="8:8" x14ac:dyDescent="0.25">
      <c r="H11028" s="6"/>
    </row>
    <row r="11029" spans="8:8" x14ac:dyDescent="0.25">
      <c r="H11029" s="6"/>
    </row>
    <row r="11030" spans="8:8" x14ac:dyDescent="0.25">
      <c r="H11030" s="6"/>
    </row>
    <row r="11031" spans="8:8" x14ac:dyDescent="0.25">
      <c r="H11031" s="6"/>
    </row>
    <row r="11032" spans="8:8" x14ac:dyDescent="0.25">
      <c r="H11032" s="6"/>
    </row>
    <row r="11033" spans="8:8" x14ac:dyDescent="0.25">
      <c r="H11033" s="6"/>
    </row>
    <row r="11034" spans="8:8" x14ac:dyDescent="0.25">
      <c r="H11034" s="6"/>
    </row>
    <row r="11035" spans="8:8" x14ac:dyDescent="0.25">
      <c r="H11035" s="6"/>
    </row>
    <row r="11036" spans="8:8" x14ac:dyDescent="0.25">
      <c r="H11036" s="6"/>
    </row>
    <row r="11037" spans="8:8" x14ac:dyDescent="0.25">
      <c r="H11037" s="6"/>
    </row>
    <row r="11038" spans="8:8" x14ac:dyDescent="0.25">
      <c r="H11038" s="6"/>
    </row>
    <row r="11039" spans="8:8" x14ac:dyDescent="0.25">
      <c r="H11039" s="6"/>
    </row>
    <row r="11040" spans="8:8" x14ac:dyDescent="0.25">
      <c r="H11040" s="6"/>
    </row>
    <row r="11041" spans="8:8" x14ac:dyDescent="0.25">
      <c r="H11041" s="6"/>
    </row>
    <row r="11042" spans="8:8" x14ac:dyDescent="0.25">
      <c r="H11042" s="6"/>
    </row>
    <row r="11043" spans="8:8" x14ac:dyDescent="0.25">
      <c r="H11043" s="6"/>
    </row>
    <row r="11044" spans="8:8" x14ac:dyDescent="0.25">
      <c r="H11044" s="6"/>
    </row>
    <row r="11045" spans="8:8" x14ac:dyDescent="0.25">
      <c r="H11045" s="6"/>
    </row>
    <row r="11046" spans="8:8" x14ac:dyDescent="0.25">
      <c r="H11046" s="6"/>
    </row>
    <row r="11047" spans="8:8" x14ac:dyDescent="0.25">
      <c r="H11047" s="6"/>
    </row>
    <row r="11048" spans="8:8" x14ac:dyDescent="0.25">
      <c r="H11048" s="6"/>
    </row>
    <row r="11049" spans="8:8" x14ac:dyDescent="0.25">
      <c r="H11049" s="6"/>
    </row>
    <row r="11050" spans="8:8" x14ac:dyDescent="0.25">
      <c r="H11050" s="6"/>
    </row>
    <row r="11051" spans="8:8" x14ac:dyDescent="0.25">
      <c r="H11051" s="6"/>
    </row>
    <row r="11052" spans="8:8" x14ac:dyDescent="0.25">
      <c r="H11052" s="6"/>
    </row>
    <row r="11053" spans="8:8" x14ac:dyDescent="0.25">
      <c r="H11053" s="6"/>
    </row>
    <row r="11054" spans="8:8" x14ac:dyDescent="0.25">
      <c r="H11054" s="6"/>
    </row>
    <row r="11055" spans="8:8" x14ac:dyDescent="0.25">
      <c r="H11055" s="6"/>
    </row>
    <row r="11056" spans="8:8" x14ac:dyDescent="0.25">
      <c r="H11056" s="6"/>
    </row>
    <row r="11057" spans="8:8" x14ac:dyDescent="0.25">
      <c r="H11057" s="6"/>
    </row>
    <row r="11058" spans="8:8" x14ac:dyDescent="0.25">
      <c r="H11058" s="6"/>
    </row>
    <row r="11059" spans="8:8" x14ac:dyDescent="0.25">
      <c r="H11059" s="6"/>
    </row>
    <row r="11060" spans="8:8" x14ac:dyDescent="0.25">
      <c r="H11060" s="6"/>
    </row>
    <row r="11061" spans="8:8" x14ac:dyDescent="0.25">
      <c r="H11061" s="6"/>
    </row>
    <row r="11062" spans="8:8" x14ac:dyDescent="0.25">
      <c r="H11062" s="6"/>
    </row>
    <row r="11063" spans="8:8" x14ac:dyDescent="0.25">
      <c r="H11063" s="6"/>
    </row>
    <row r="11064" spans="8:8" x14ac:dyDescent="0.25">
      <c r="H11064" s="6"/>
    </row>
    <row r="11065" spans="8:8" x14ac:dyDescent="0.25">
      <c r="H11065" s="6"/>
    </row>
    <row r="11066" spans="8:8" x14ac:dyDescent="0.25">
      <c r="H11066" s="6"/>
    </row>
    <row r="11067" spans="8:8" x14ac:dyDescent="0.25">
      <c r="H11067" s="6"/>
    </row>
    <row r="11068" spans="8:8" x14ac:dyDescent="0.25">
      <c r="H11068" s="6"/>
    </row>
    <row r="11069" spans="8:8" x14ac:dyDescent="0.25">
      <c r="H11069" s="6"/>
    </row>
    <row r="11070" spans="8:8" x14ac:dyDescent="0.25">
      <c r="H11070" s="6"/>
    </row>
    <row r="11071" spans="8:8" x14ac:dyDescent="0.25">
      <c r="H11071" s="6"/>
    </row>
    <row r="11072" spans="8:8" x14ac:dyDescent="0.25">
      <c r="H11072" s="6"/>
    </row>
    <row r="11073" spans="8:8" x14ac:dyDescent="0.25">
      <c r="H11073" s="6"/>
    </row>
    <row r="11074" spans="8:8" x14ac:dyDescent="0.25">
      <c r="H11074" s="6"/>
    </row>
    <row r="11075" spans="8:8" x14ac:dyDescent="0.25">
      <c r="H11075" s="6"/>
    </row>
    <row r="11076" spans="8:8" x14ac:dyDescent="0.25">
      <c r="H11076" s="6"/>
    </row>
    <row r="11077" spans="8:8" x14ac:dyDescent="0.25">
      <c r="H11077" s="6"/>
    </row>
    <row r="11078" spans="8:8" x14ac:dyDescent="0.25">
      <c r="H11078" s="6"/>
    </row>
    <row r="11079" spans="8:8" x14ac:dyDescent="0.25">
      <c r="H11079" s="6"/>
    </row>
    <row r="11080" spans="8:8" x14ac:dyDescent="0.25">
      <c r="H11080" s="6"/>
    </row>
    <row r="11081" spans="8:8" x14ac:dyDescent="0.25">
      <c r="H11081" s="6"/>
    </row>
    <row r="11082" spans="8:8" x14ac:dyDescent="0.25">
      <c r="H11082" s="6"/>
    </row>
    <row r="11083" spans="8:8" x14ac:dyDescent="0.25">
      <c r="H11083" s="6"/>
    </row>
    <row r="11084" spans="8:8" x14ac:dyDescent="0.25">
      <c r="H11084" s="6"/>
    </row>
    <row r="11085" spans="8:8" x14ac:dyDescent="0.25">
      <c r="H11085" s="6"/>
    </row>
    <row r="11086" spans="8:8" x14ac:dyDescent="0.25">
      <c r="H11086" s="6"/>
    </row>
    <row r="11087" spans="8:8" x14ac:dyDescent="0.25">
      <c r="H11087" s="6"/>
    </row>
    <row r="11088" spans="8:8" x14ac:dyDescent="0.25">
      <c r="H11088" s="6"/>
    </row>
    <row r="11089" spans="8:8" x14ac:dyDescent="0.25">
      <c r="H11089" s="6"/>
    </row>
    <row r="11090" spans="8:8" x14ac:dyDescent="0.25">
      <c r="H11090" s="6"/>
    </row>
    <row r="11091" spans="8:8" x14ac:dyDescent="0.25">
      <c r="H11091" s="6"/>
    </row>
    <row r="11092" spans="8:8" x14ac:dyDescent="0.25">
      <c r="H11092" s="6"/>
    </row>
    <row r="11093" spans="8:8" x14ac:dyDescent="0.25">
      <c r="H11093" s="6"/>
    </row>
    <row r="11094" spans="8:8" x14ac:dyDescent="0.25">
      <c r="H11094" s="6"/>
    </row>
    <row r="11095" spans="8:8" x14ac:dyDescent="0.25">
      <c r="H11095" s="6"/>
    </row>
    <row r="11096" spans="8:8" x14ac:dyDescent="0.25">
      <c r="H11096" s="6"/>
    </row>
    <row r="11097" spans="8:8" x14ac:dyDescent="0.25">
      <c r="H11097" s="6"/>
    </row>
    <row r="11098" spans="8:8" x14ac:dyDescent="0.25">
      <c r="H11098" s="6"/>
    </row>
    <row r="11099" spans="8:8" x14ac:dyDescent="0.25">
      <c r="H11099" s="6"/>
    </row>
    <row r="11100" spans="8:8" x14ac:dyDescent="0.25">
      <c r="H11100" s="6"/>
    </row>
    <row r="11101" spans="8:8" x14ac:dyDescent="0.25">
      <c r="H11101" s="6"/>
    </row>
    <row r="11102" spans="8:8" x14ac:dyDescent="0.25">
      <c r="H11102" s="6"/>
    </row>
    <row r="11103" spans="8:8" x14ac:dyDescent="0.25">
      <c r="H11103" s="6"/>
    </row>
    <row r="11104" spans="8:8" x14ac:dyDescent="0.25">
      <c r="H11104" s="6"/>
    </row>
    <row r="11105" spans="8:8" x14ac:dyDescent="0.25">
      <c r="H11105" s="6"/>
    </row>
    <row r="11106" spans="8:8" x14ac:dyDescent="0.25">
      <c r="H11106" s="6"/>
    </row>
    <row r="11107" spans="8:8" x14ac:dyDescent="0.25">
      <c r="H11107" s="6"/>
    </row>
    <row r="11108" spans="8:8" x14ac:dyDescent="0.25">
      <c r="H11108" s="6"/>
    </row>
    <row r="11109" spans="8:8" x14ac:dyDescent="0.25">
      <c r="H11109" s="6"/>
    </row>
    <row r="11110" spans="8:8" x14ac:dyDescent="0.25">
      <c r="H11110" s="6"/>
    </row>
    <row r="11111" spans="8:8" x14ac:dyDescent="0.25">
      <c r="H11111" s="6"/>
    </row>
    <row r="11112" spans="8:8" x14ac:dyDescent="0.25">
      <c r="H11112" s="6"/>
    </row>
    <row r="11113" spans="8:8" x14ac:dyDescent="0.25">
      <c r="H11113" s="6"/>
    </row>
    <row r="11114" spans="8:8" x14ac:dyDescent="0.25">
      <c r="H11114" s="6"/>
    </row>
    <row r="11115" spans="8:8" x14ac:dyDescent="0.25">
      <c r="H11115" s="6"/>
    </row>
    <row r="11116" spans="8:8" x14ac:dyDescent="0.25">
      <c r="H11116" s="6"/>
    </row>
    <row r="11117" spans="8:8" x14ac:dyDescent="0.25">
      <c r="H11117" s="6"/>
    </row>
    <row r="11118" spans="8:8" x14ac:dyDescent="0.25">
      <c r="H11118" s="6"/>
    </row>
    <row r="11119" spans="8:8" x14ac:dyDescent="0.25">
      <c r="H11119" s="6"/>
    </row>
    <row r="11120" spans="8:8" x14ac:dyDescent="0.25">
      <c r="H11120" s="6"/>
    </row>
    <row r="11121" spans="8:8" x14ac:dyDescent="0.25">
      <c r="H11121" s="6"/>
    </row>
    <row r="11122" spans="8:8" x14ac:dyDescent="0.25">
      <c r="H11122" s="6"/>
    </row>
    <row r="11123" spans="8:8" x14ac:dyDescent="0.25">
      <c r="H11123" s="6"/>
    </row>
    <row r="11124" spans="8:8" x14ac:dyDescent="0.25">
      <c r="H11124" s="6"/>
    </row>
    <row r="11125" spans="8:8" x14ac:dyDescent="0.25">
      <c r="H11125" s="6"/>
    </row>
    <row r="11126" spans="8:8" x14ac:dyDescent="0.25">
      <c r="H11126" s="6"/>
    </row>
    <row r="11127" spans="8:8" x14ac:dyDescent="0.25">
      <c r="H11127" s="6"/>
    </row>
    <row r="11128" spans="8:8" x14ac:dyDescent="0.25">
      <c r="H11128" s="6"/>
    </row>
    <row r="11129" spans="8:8" x14ac:dyDescent="0.25">
      <c r="H11129" s="6"/>
    </row>
    <row r="11130" spans="8:8" x14ac:dyDescent="0.25">
      <c r="H11130" s="6"/>
    </row>
    <row r="11131" spans="8:8" x14ac:dyDescent="0.25">
      <c r="H11131" s="6"/>
    </row>
    <row r="11132" spans="8:8" x14ac:dyDescent="0.25">
      <c r="H11132" s="6"/>
    </row>
    <row r="11133" spans="8:8" x14ac:dyDescent="0.25">
      <c r="H11133" s="6"/>
    </row>
    <row r="11134" spans="8:8" x14ac:dyDescent="0.25">
      <c r="H11134" s="6"/>
    </row>
    <row r="11135" spans="8:8" x14ac:dyDescent="0.25">
      <c r="H11135" s="6"/>
    </row>
    <row r="11136" spans="8:8" x14ac:dyDescent="0.25">
      <c r="H11136" s="6"/>
    </row>
    <row r="11137" spans="8:8" x14ac:dyDescent="0.25">
      <c r="H11137" s="6"/>
    </row>
    <row r="11138" spans="8:8" x14ac:dyDescent="0.25">
      <c r="H11138" s="6"/>
    </row>
    <row r="11139" spans="8:8" x14ac:dyDescent="0.25">
      <c r="H11139" s="6"/>
    </row>
    <row r="11140" spans="8:8" x14ac:dyDescent="0.25">
      <c r="H11140" s="6"/>
    </row>
    <row r="11141" spans="8:8" x14ac:dyDescent="0.25">
      <c r="H11141" s="6"/>
    </row>
    <row r="11142" spans="8:8" x14ac:dyDescent="0.25">
      <c r="H11142" s="6"/>
    </row>
    <row r="11143" spans="8:8" x14ac:dyDescent="0.25">
      <c r="H11143" s="6"/>
    </row>
    <row r="11144" spans="8:8" x14ac:dyDescent="0.25">
      <c r="H11144" s="6"/>
    </row>
    <row r="11145" spans="8:8" x14ac:dyDescent="0.25">
      <c r="H11145" s="6"/>
    </row>
    <row r="11146" spans="8:8" x14ac:dyDescent="0.25">
      <c r="H11146" s="6"/>
    </row>
    <row r="11147" spans="8:8" x14ac:dyDescent="0.25">
      <c r="H11147" s="6"/>
    </row>
    <row r="11148" spans="8:8" x14ac:dyDescent="0.25">
      <c r="H11148" s="6"/>
    </row>
    <row r="11149" spans="8:8" x14ac:dyDescent="0.25">
      <c r="H11149" s="6"/>
    </row>
    <row r="11150" spans="8:8" x14ac:dyDescent="0.25">
      <c r="H11150" s="6"/>
    </row>
    <row r="11151" spans="8:8" x14ac:dyDescent="0.25">
      <c r="H11151" s="6"/>
    </row>
    <row r="11152" spans="8:8" x14ac:dyDescent="0.25">
      <c r="H11152" s="6"/>
    </row>
    <row r="11153" spans="8:9" x14ac:dyDescent="0.25">
      <c r="H11153" s="6"/>
    </row>
    <row r="11154" spans="8:9" x14ac:dyDescent="0.25">
      <c r="H11154" s="6"/>
    </row>
    <row r="11155" spans="8:9" x14ac:dyDescent="0.25">
      <c r="H11155" s="6"/>
    </row>
    <row r="11156" spans="8:9" x14ac:dyDescent="0.25">
      <c r="H11156" s="6"/>
    </row>
    <row r="11157" spans="8:9" x14ac:dyDescent="0.25">
      <c r="H11157" s="6"/>
    </row>
    <row r="11158" spans="8:9" x14ac:dyDescent="0.25">
      <c r="H11158" s="6"/>
    </row>
    <row r="11159" spans="8:9" x14ac:dyDescent="0.25">
      <c r="H11159" s="6"/>
    </row>
    <row r="11160" spans="8:9" x14ac:dyDescent="0.25">
      <c r="H11160" s="6"/>
    </row>
    <row r="11161" spans="8:9" x14ac:dyDescent="0.25">
      <c r="H11161" s="6"/>
    </row>
    <row r="11162" spans="8:9" x14ac:dyDescent="0.25">
      <c r="H11162" s="6"/>
    </row>
    <row r="11163" spans="8:9" x14ac:dyDescent="0.25">
      <c r="H11163" s="6"/>
      <c r="I11163" s="7">
        <v>41430</v>
      </c>
    </row>
    <row r="11164" spans="8:9" x14ac:dyDescent="0.25">
      <c r="H11164" s="6"/>
    </row>
    <row r="11165" spans="8:9" x14ac:dyDescent="0.25">
      <c r="H11165" s="6"/>
    </row>
    <row r="11166" spans="8:9" x14ac:dyDescent="0.25">
      <c r="H11166" s="6"/>
    </row>
    <row r="11167" spans="8:9" x14ac:dyDescent="0.25">
      <c r="H11167" s="6"/>
    </row>
    <row r="11168" spans="8:9" x14ac:dyDescent="0.25">
      <c r="H11168" s="6"/>
    </row>
    <row r="11169" spans="8:8" x14ac:dyDescent="0.25">
      <c r="H11169" s="6"/>
    </row>
    <row r="11170" spans="8:8" x14ac:dyDescent="0.25">
      <c r="H11170" s="6"/>
    </row>
    <row r="11171" spans="8:8" x14ac:dyDescent="0.25">
      <c r="H11171" s="6"/>
    </row>
    <row r="11172" spans="8:8" x14ac:dyDescent="0.25">
      <c r="H11172" s="6"/>
    </row>
    <row r="11173" spans="8:8" x14ac:dyDescent="0.25">
      <c r="H11173" s="6"/>
    </row>
    <row r="11174" spans="8:8" x14ac:dyDescent="0.25">
      <c r="H11174" s="6"/>
    </row>
    <row r="11175" spans="8:8" x14ac:dyDescent="0.25">
      <c r="H11175" s="6"/>
    </row>
    <row r="11176" spans="8:8" x14ac:dyDescent="0.25">
      <c r="H11176" s="6"/>
    </row>
    <row r="11177" spans="8:8" x14ac:dyDescent="0.25">
      <c r="H11177" s="6"/>
    </row>
    <row r="11178" spans="8:8" x14ac:dyDescent="0.25">
      <c r="H11178" s="6"/>
    </row>
    <row r="11179" spans="8:8" x14ac:dyDescent="0.25">
      <c r="H11179" s="6"/>
    </row>
    <row r="11180" spans="8:8" x14ac:dyDescent="0.25">
      <c r="H11180" s="6"/>
    </row>
    <row r="11181" spans="8:8" x14ac:dyDescent="0.25">
      <c r="H11181" s="6"/>
    </row>
    <row r="11182" spans="8:8" x14ac:dyDescent="0.25">
      <c r="H11182" s="6"/>
    </row>
    <row r="11183" spans="8:8" x14ac:dyDescent="0.25">
      <c r="H11183" s="6"/>
    </row>
    <row r="11184" spans="8:8" x14ac:dyDescent="0.25">
      <c r="H11184" s="6"/>
    </row>
    <row r="11185" spans="8:8" x14ac:dyDescent="0.25">
      <c r="H11185" s="6"/>
    </row>
    <row r="11186" spans="8:8" x14ac:dyDescent="0.25">
      <c r="H11186" s="6"/>
    </row>
    <row r="11187" spans="8:8" x14ac:dyDescent="0.25">
      <c r="H11187" s="6"/>
    </row>
    <row r="11188" spans="8:8" x14ac:dyDescent="0.25">
      <c r="H11188" s="6"/>
    </row>
    <row r="11189" spans="8:8" x14ac:dyDescent="0.25">
      <c r="H11189" s="6"/>
    </row>
    <row r="11190" spans="8:8" x14ac:dyDescent="0.25">
      <c r="H11190" s="6"/>
    </row>
    <row r="11191" spans="8:8" x14ac:dyDescent="0.25">
      <c r="H11191" s="6"/>
    </row>
    <row r="11192" spans="8:8" x14ac:dyDescent="0.25">
      <c r="H11192" s="6"/>
    </row>
    <row r="11193" spans="8:8" x14ac:dyDescent="0.25">
      <c r="H11193" s="6"/>
    </row>
    <row r="11194" spans="8:8" x14ac:dyDescent="0.25">
      <c r="H11194" s="6"/>
    </row>
    <row r="11195" spans="8:8" x14ac:dyDescent="0.25">
      <c r="H11195" s="6"/>
    </row>
    <row r="11196" spans="8:8" x14ac:dyDescent="0.25">
      <c r="H11196" s="6"/>
    </row>
    <row r="11197" spans="8:8" x14ac:dyDescent="0.25">
      <c r="H11197" s="6"/>
    </row>
    <row r="11198" spans="8:8" x14ac:dyDescent="0.25">
      <c r="H11198" s="6"/>
    </row>
    <row r="11199" spans="8:8" x14ac:dyDescent="0.25">
      <c r="H11199" s="6"/>
    </row>
    <row r="11200" spans="8:8" x14ac:dyDescent="0.25">
      <c r="H11200" s="6"/>
    </row>
    <row r="11201" spans="8:8" x14ac:dyDescent="0.25">
      <c r="H11201" s="6"/>
    </row>
    <row r="11202" spans="8:8" x14ac:dyDescent="0.25">
      <c r="H11202" s="6"/>
    </row>
    <row r="11203" spans="8:8" x14ac:dyDescent="0.25">
      <c r="H11203" s="6"/>
    </row>
    <row r="11204" spans="8:8" x14ac:dyDescent="0.25">
      <c r="H11204" s="6"/>
    </row>
    <row r="11205" spans="8:8" x14ac:dyDescent="0.25">
      <c r="H11205" s="6"/>
    </row>
    <row r="11206" spans="8:8" x14ac:dyDescent="0.25">
      <c r="H11206" s="6"/>
    </row>
    <row r="11207" spans="8:8" x14ac:dyDescent="0.25">
      <c r="H11207" s="6"/>
    </row>
    <row r="11208" spans="8:8" x14ac:dyDescent="0.25">
      <c r="H11208" s="6"/>
    </row>
    <row r="11209" spans="8:8" x14ac:dyDescent="0.25">
      <c r="H11209" s="6"/>
    </row>
    <row r="11210" spans="8:8" x14ac:dyDescent="0.25">
      <c r="H11210" s="6"/>
    </row>
    <row r="11211" spans="8:8" x14ac:dyDescent="0.25">
      <c r="H11211" s="6"/>
    </row>
    <row r="11212" spans="8:8" x14ac:dyDescent="0.25">
      <c r="H11212" s="6"/>
    </row>
    <row r="11213" spans="8:8" x14ac:dyDescent="0.25">
      <c r="H11213" s="6"/>
    </row>
    <row r="11214" spans="8:8" x14ac:dyDescent="0.25">
      <c r="H11214" s="6"/>
    </row>
    <row r="11215" spans="8:8" x14ac:dyDescent="0.25">
      <c r="H11215" s="6"/>
    </row>
    <row r="11216" spans="8:8" x14ac:dyDescent="0.25">
      <c r="H11216" s="6"/>
    </row>
    <row r="11217" spans="8:8" x14ac:dyDescent="0.25">
      <c r="H11217" s="6"/>
    </row>
    <row r="11218" spans="8:8" x14ac:dyDescent="0.25">
      <c r="H11218" s="6"/>
    </row>
    <row r="11219" spans="8:8" x14ac:dyDescent="0.25">
      <c r="H11219" s="6"/>
    </row>
    <row r="11220" spans="8:8" x14ac:dyDescent="0.25">
      <c r="H11220" s="6"/>
    </row>
    <row r="11221" spans="8:8" x14ac:dyDescent="0.25">
      <c r="H11221" s="6"/>
    </row>
    <row r="11222" spans="8:8" x14ac:dyDescent="0.25">
      <c r="H11222" s="6"/>
    </row>
    <row r="11223" spans="8:8" x14ac:dyDescent="0.25">
      <c r="H11223" s="6"/>
    </row>
    <row r="11224" spans="8:8" x14ac:dyDescent="0.25">
      <c r="H11224" s="6"/>
    </row>
    <row r="11225" spans="8:8" x14ac:dyDescent="0.25">
      <c r="H11225" s="6"/>
    </row>
    <row r="11226" spans="8:8" x14ac:dyDescent="0.25">
      <c r="H11226" s="6"/>
    </row>
    <row r="11227" spans="8:8" x14ac:dyDescent="0.25">
      <c r="H11227" s="6"/>
    </row>
    <row r="11228" spans="8:8" x14ac:dyDescent="0.25">
      <c r="H11228" s="6"/>
    </row>
    <row r="11229" spans="8:8" x14ac:dyDescent="0.25">
      <c r="H11229" s="6"/>
    </row>
    <row r="11230" spans="8:8" x14ac:dyDescent="0.25">
      <c r="H11230" s="6"/>
    </row>
    <row r="11231" spans="8:8" x14ac:dyDescent="0.25">
      <c r="H11231" s="6"/>
    </row>
    <row r="11232" spans="8:8" x14ac:dyDescent="0.25">
      <c r="H11232" s="6"/>
    </row>
    <row r="11233" spans="8:8" x14ac:dyDescent="0.25">
      <c r="H11233" s="6"/>
    </row>
    <row r="11234" spans="8:8" x14ac:dyDescent="0.25">
      <c r="H11234" s="6"/>
    </row>
    <row r="11235" spans="8:8" x14ac:dyDescent="0.25">
      <c r="H11235" s="6"/>
    </row>
    <row r="11236" spans="8:8" x14ac:dyDescent="0.25">
      <c r="H11236" s="6"/>
    </row>
    <row r="11237" spans="8:8" x14ac:dyDescent="0.25">
      <c r="H11237" s="6"/>
    </row>
    <row r="11238" spans="8:8" x14ac:dyDescent="0.25">
      <c r="H11238" s="6"/>
    </row>
    <row r="11239" spans="8:8" x14ac:dyDescent="0.25">
      <c r="H11239" s="6"/>
    </row>
    <row r="11240" spans="8:8" x14ac:dyDescent="0.25">
      <c r="H11240" s="6"/>
    </row>
    <row r="11241" spans="8:8" x14ac:dyDescent="0.25">
      <c r="H11241" s="6"/>
    </row>
    <row r="11242" spans="8:8" x14ac:dyDescent="0.25">
      <c r="H11242" s="6"/>
    </row>
    <row r="11243" spans="8:8" x14ac:dyDescent="0.25">
      <c r="H11243" s="6"/>
    </row>
    <row r="11244" spans="8:8" x14ac:dyDescent="0.25">
      <c r="H11244" s="6"/>
    </row>
    <row r="11245" spans="8:8" x14ac:dyDescent="0.25">
      <c r="H11245" s="6"/>
    </row>
    <row r="11246" spans="8:8" x14ac:dyDescent="0.25">
      <c r="H11246" s="6"/>
    </row>
    <row r="11247" spans="8:8" x14ac:dyDescent="0.25">
      <c r="H11247" s="6"/>
    </row>
    <row r="11248" spans="8:8" x14ac:dyDescent="0.25">
      <c r="H11248" s="6"/>
    </row>
    <row r="11249" spans="8:8" x14ac:dyDescent="0.25">
      <c r="H11249" s="6"/>
    </row>
    <row r="11250" spans="8:8" x14ac:dyDescent="0.25">
      <c r="H11250" s="6"/>
    </row>
    <row r="11251" spans="8:8" x14ac:dyDescent="0.25">
      <c r="H11251" s="6"/>
    </row>
    <row r="11252" spans="8:8" x14ac:dyDescent="0.25">
      <c r="H11252" s="6"/>
    </row>
    <row r="11253" spans="8:8" x14ac:dyDescent="0.25">
      <c r="H11253" s="6"/>
    </row>
    <row r="11254" spans="8:8" x14ac:dyDescent="0.25">
      <c r="H11254" s="6"/>
    </row>
    <row r="11255" spans="8:8" x14ac:dyDescent="0.25">
      <c r="H11255" s="6"/>
    </row>
    <row r="11256" spans="8:8" x14ac:dyDescent="0.25">
      <c r="H11256" s="6"/>
    </row>
    <row r="11257" spans="8:8" x14ac:dyDescent="0.25">
      <c r="H11257" s="6"/>
    </row>
    <row r="11258" spans="8:8" x14ac:dyDescent="0.25">
      <c r="H11258" s="6"/>
    </row>
    <row r="11259" spans="8:8" x14ac:dyDescent="0.25">
      <c r="H11259" s="6"/>
    </row>
    <row r="11260" spans="8:8" x14ac:dyDescent="0.25">
      <c r="H11260" s="6"/>
    </row>
    <row r="11261" spans="8:8" x14ac:dyDescent="0.25">
      <c r="H11261" s="6"/>
    </row>
    <row r="11262" spans="8:8" x14ac:dyDescent="0.25">
      <c r="H11262" s="6"/>
    </row>
    <row r="11263" spans="8:8" x14ac:dyDescent="0.25">
      <c r="H11263" s="6"/>
    </row>
    <row r="11264" spans="8:8" x14ac:dyDescent="0.25">
      <c r="H11264" s="6"/>
    </row>
    <row r="11265" spans="8:8" x14ac:dyDescent="0.25">
      <c r="H11265" s="6"/>
    </row>
    <row r="11266" spans="8:8" x14ac:dyDescent="0.25">
      <c r="H11266" s="6"/>
    </row>
    <row r="11267" spans="8:8" x14ac:dyDescent="0.25">
      <c r="H11267" s="6"/>
    </row>
    <row r="11268" spans="8:8" x14ac:dyDescent="0.25">
      <c r="H11268" s="6"/>
    </row>
    <row r="11269" spans="8:8" x14ac:dyDescent="0.25">
      <c r="H11269" s="6"/>
    </row>
    <row r="11270" spans="8:8" x14ac:dyDescent="0.25">
      <c r="H11270" s="6"/>
    </row>
    <row r="11271" spans="8:8" x14ac:dyDescent="0.25">
      <c r="H11271" s="6"/>
    </row>
    <row r="11272" spans="8:8" x14ac:dyDescent="0.25">
      <c r="H11272" s="6"/>
    </row>
    <row r="11273" spans="8:8" x14ac:dyDescent="0.25">
      <c r="H11273" s="6"/>
    </row>
    <row r="11274" spans="8:8" x14ac:dyDescent="0.25">
      <c r="H11274" s="6"/>
    </row>
    <row r="11275" spans="8:8" x14ac:dyDescent="0.25">
      <c r="H11275" s="6"/>
    </row>
    <row r="11276" spans="8:8" x14ac:dyDescent="0.25">
      <c r="H11276" s="6"/>
    </row>
    <row r="11277" spans="8:8" x14ac:dyDescent="0.25">
      <c r="H11277" s="6"/>
    </row>
    <row r="11278" spans="8:8" x14ac:dyDescent="0.25">
      <c r="H11278" s="6"/>
    </row>
    <row r="11279" spans="8:8" x14ac:dyDescent="0.25">
      <c r="H11279" s="6"/>
    </row>
    <row r="11280" spans="8:8" x14ac:dyDescent="0.25">
      <c r="H11280" s="6"/>
    </row>
    <row r="11281" spans="8:8" x14ac:dyDescent="0.25">
      <c r="H11281" s="6"/>
    </row>
    <row r="11282" spans="8:8" x14ac:dyDescent="0.25">
      <c r="H11282" s="6"/>
    </row>
    <row r="11283" spans="8:8" x14ac:dyDescent="0.25">
      <c r="H11283" s="6"/>
    </row>
    <row r="11284" spans="8:8" x14ac:dyDescent="0.25">
      <c r="H11284" s="6"/>
    </row>
    <row r="11285" spans="8:8" x14ac:dyDescent="0.25">
      <c r="H11285" s="6"/>
    </row>
    <row r="11286" spans="8:8" x14ac:dyDescent="0.25">
      <c r="H11286" s="6"/>
    </row>
    <row r="11287" spans="8:8" x14ac:dyDescent="0.25">
      <c r="H11287" s="6"/>
    </row>
    <row r="11288" spans="8:8" x14ac:dyDescent="0.25">
      <c r="H11288" s="6"/>
    </row>
    <row r="11289" spans="8:8" x14ac:dyDescent="0.25">
      <c r="H11289" s="6"/>
    </row>
    <row r="11290" spans="8:8" x14ac:dyDescent="0.25">
      <c r="H11290" s="6"/>
    </row>
    <row r="11291" spans="8:8" x14ac:dyDescent="0.25">
      <c r="H11291" s="6"/>
    </row>
    <row r="11292" spans="8:8" x14ac:dyDescent="0.25">
      <c r="H11292" s="6"/>
    </row>
    <row r="11293" spans="8:8" x14ac:dyDescent="0.25">
      <c r="H11293" s="6"/>
    </row>
    <row r="11294" spans="8:8" x14ac:dyDescent="0.25">
      <c r="H11294" s="6"/>
    </row>
    <row r="11295" spans="8:8" x14ac:dyDescent="0.25">
      <c r="H11295" s="6"/>
    </row>
    <row r="11296" spans="8:8" x14ac:dyDescent="0.25">
      <c r="H11296" s="6"/>
    </row>
    <row r="11297" spans="8:8" x14ac:dyDescent="0.25">
      <c r="H11297" s="6"/>
    </row>
    <row r="11298" spans="8:8" x14ac:dyDescent="0.25">
      <c r="H11298" s="6"/>
    </row>
    <row r="11299" spans="8:8" x14ac:dyDescent="0.25">
      <c r="H11299" s="6"/>
    </row>
    <row r="11300" spans="8:8" x14ac:dyDescent="0.25">
      <c r="H11300" s="6"/>
    </row>
    <row r="11301" spans="8:8" x14ac:dyDescent="0.25">
      <c r="H11301" s="6"/>
    </row>
    <row r="11302" spans="8:8" x14ac:dyDescent="0.25">
      <c r="H11302" s="6"/>
    </row>
    <row r="11303" spans="8:8" x14ac:dyDescent="0.25">
      <c r="H11303" s="6"/>
    </row>
    <row r="11304" spans="8:8" x14ac:dyDescent="0.25">
      <c r="H11304" s="6"/>
    </row>
    <row r="11305" spans="8:8" x14ac:dyDescent="0.25">
      <c r="H11305" s="6"/>
    </row>
    <row r="11306" spans="8:8" x14ac:dyDescent="0.25">
      <c r="H11306" s="6"/>
    </row>
    <row r="11307" spans="8:8" x14ac:dyDescent="0.25">
      <c r="H11307" s="6"/>
    </row>
    <row r="11308" spans="8:8" x14ac:dyDescent="0.25">
      <c r="H11308" s="6"/>
    </row>
    <row r="11309" spans="8:8" x14ac:dyDescent="0.25">
      <c r="H11309" s="6"/>
    </row>
    <row r="11310" spans="8:8" x14ac:dyDescent="0.25">
      <c r="H11310" s="6"/>
    </row>
    <row r="11311" spans="8:8" x14ac:dyDescent="0.25">
      <c r="H11311" s="6"/>
    </row>
    <row r="11312" spans="8:8" x14ac:dyDescent="0.25">
      <c r="H11312" s="6"/>
    </row>
    <row r="11313" spans="8:8" x14ac:dyDescent="0.25">
      <c r="H11313" s="6"/>
    </row>
    <row r="11314" spans="8:8" x14ac:dyDescent="0.25">
      <c r="H11314" s="6"/>
    </row>
    <row r="11315" spans="8:8" x14ac:dyDescent="0.25">
      <c r="H11315" s="6"/>
    </row>
    <row r="11316" spans="8:8" x14ac:dyDescent="0.25">
      <c r="H11316" s="6"/>
    </row>
    <row r="11317" spans="8:8" x14ac:dyDescent="0.25">
      <c r="H11317" s="6"/>
    </row>
    <row r="11318" spans="8:8" x14ac:dyDescent="0.25">
      <c r="H11318" s="6"/>
    </row>
    <row r="11319" spans="8:8" x14ac:dyDescent="0.25">
      <c r="H11319" s="6"/>
    </row>
    <row r="11320" spans="8:8" x14ac:dyDescent="0.25">
      <c r="H11320" s="6"/>
    </row>
    <row r="11321" spans="8:8" x14ac:dyDescent="0.25">
      <c r="H11321" s="6"/>
    </row>
    <row r="11322" spans="8:8" x14ac:dyDescent="0.25">
      <c r="H11322" s="6"/>
    </row>
    <row r="11323" spans="8:8" x14ac:dyDescent="0.25">
      <c r="H11323" s="6"/>
    </row>
    <row r="11324" spans="8:8" x14ac:dyDescent="0.25">
      <c r="H11324" s="6"/>
    </row>
    <row r="11325" spans="8:8" x14ac:dyDescent="0.25">
      <c r="H11325" s="6"/>
    </row>
    <row r="11326" spans="8:8" x14ac:dyDescent="0.25">
      <c r="H11326" s="6"/>
    </row>
    <row r="11327" spans="8:8" x14ac:dyDescent="0.25">
      <c r="H11327" s="6"/>
    </row>
    <row r="11328" spans="8:8" x14ac:dyDescent="0.25">
      <c r="H11328" s="6"/>
    </row>
    <row r="11329" spans="8:8" x14ac:dyDescent="0.25">
      <c r="H11329" s="6"/>
    </row>
    <row r="11330" spans="8:8" x14ac:dyDescent="0.25">
      <c r="H11330" s="6"/>
    </row>
    <row r="11331" spans="8:8" x14ac:dyDescent="0.25">
      <c r="H11331" s="6"/>
    </row>
    <row r="11332" spans="8:8" x14ac:dyDescent="0.25">
      <c r="H11332" s="6"/>
    </row>
    <row r="11333" spans="8:8" x14ac:dyDescent="0.25">
      <c r="H11333" s="6"/>
    </row>
    <row r="11334" spans="8:8" x14ac:dyDescent="0.25">
      <c r="H11334" s="6"/>
    </row>
    <row r="11335" spans="8:8" x14ac:dyDescent="0.25">
      <c r="H11335" s="6"/>
    </row>
    <row r="11336" spans="8:8" x14ac:dyDescent="0.25">
      <c r="H11336" s="6"/>
    </row>
    <row r="11337" spans="8:8" x14ac:dyDescent="0.25">
      <c r="H11337" s="6"/>
    </row>
    <row r="11338" spans="8:8" x14ac:dyDescent="0.25">
      <c r="H11338" s="6"/>
    </row>
    <row r="11339" spans="8:8" x14ac:dyDescent="0.25">
      <c r="H11339" s="6"/>
    </row>
    <row r="11340" spans="8:8" x14ac:dyDescent="0.25">
      <c r="H11340" s="6"/>
    </row>
    <row r="11341" spans="8:8" x14ac:dyDescent="0.25">
      <c r="H11341" s="6"/>
    </row>
    <row r="11342" spans="8:8" x14ac:dyDescent="0.25">
      <c r="H11342" s="6"/>
    </row>
    <row r="11343" spans="8:8" x14ac:dyDescent="0.25">
      <c r="H11343" s="6"/>
    </row>
    <row r="11344" spans="8:8" x14ac:dyDescent="0.25">
      <c r="H11344" s="6"/>
    </row>
    <row r="11345" spans="8:8" x14ac:dyDescent="0.25">
      <c r="H11345" s="6"/>
    </row>
    <row r="11346" spans="8:8" x14ac:dyDescent="0.25">
      <c r="H11346" s="6"/>
    </row>
    <row r="11347" spans="8:8" x14ac:dyDescent="0.25">
      <c r="H11347" s="6"/>
    </row>
    <row r="11348" spans="8:8" x14ac:dyDescent="0.25">
      <c r="H11348" s="6"/>
    </row>
    <row r="11349" spans="8:8" x14ac:dyDescent="0.25">
      <c r="H11349" s="6"/>
    </row>
    <row r="11350" spans="8:8" x14ac:dyDescent="0.25">
      <c r="H11350" s="6"/>
    </row>
    <row r="11351" spans="8:8" x14ac:dyDescent="0.25">
      <c r="H11351" s="6"/>
    </row>
    <row r="11352" spans="8:8" x14ac:dyDescent="0.25">
      <c r="H11352" s="6"/>
    </row>
    <row r="11353" spans="8:8" x14ac:dyDescent="0.25">
      <c r="H11353" s="6"/>
    </row>
    <row r="11354" spans="8:8" x14ac:dyDescent="0.25">
      <c r="H11354" s="6"/>
    </row>
    <row r="11355" spans="8:8" x14ac:dyDescent="0.25">
      <c r="H11355" s="6"/>
    </row>
    <row r="11356" spans="8:8" x14ac:dyDescent="0.25">
      <c r="H11356" s="6"/>
    </row>
    <row r="11357" spans="8:8" x14ac:dyDescent="0.25">
      <c r="H11357" s="6"/>
    </row>
    <row r="11358" spans="8:8" x14ac:dyDescent="0.25">
      <c r="H11358" s="6"/>
    </row>
    <row r="11359" spans="8:8" x14ac:dyDescent="0.25">
      <c r="H11359" s="6"/>
    </row>
    <row r="11360" spans="8:8" x14ac:dyDescent="0.25">
      <c r="H11360" s="6"/>
    </row>
    <row r="11361" spans="8:8" x14ac:dyDescent="0.25">
      <c r="H11361" s="6"/>
    </row>
    <row r="11362" spans="8:8" x14ac:dyDescent="0.25">
      <c r="H11362" s="6"/>
    </row>
    <row r="11363" spans="8:8" x14ac:dyDescent="0.25">
      <c r="H11363" s="6"/>
    </row>
    <row r="11364" spans="8:8" x14ac:dyDescent="0.25">
      <c r="H11364" s="6"/>
    </row>
    <row r="11365" spans="8:8" x14ac:dyDescent="0.25">
      <c r="H11365" s="6"/>
    </row>
    <row r="11366" spans="8:8" x14ac:dyDescent="0.25">
      <c r="H11366" s="6"/>
    </row>
    <row r="11367" spans="8:8" x14ac:dyDescent="0.25">
      <c r="H11367" s="6"/>
    </row>
    <row r="11368" spans="8:8" x14ac:dyDescent="0.25">
      <c r="H11368" s="6"/>
    </row>
    <row r="11369" spans="8:8" x14ac:dyDescent="0.25">
      <c r="H11369" s="6"/>
    </row>
    <row r="11370" spans="8:8" x14ac:dyDescent="0.25">
      <c r="H11370" s="6"/>
    </row>
    <row r="11371" spans="8:8" x14ac:dyDescent="0.25">
      <c r="H11371" s="6"/>
    </row>
    <row r="11372" spans="8:8" x14ac:dyDescent="0.25">
      <c r="H11372" s="6"/>
    </row>
    <row r="11373" spans="8:8" x14ac:dyDescent="0.25">
      <c r="H11373" s="6"/>
    </row>
    <row r="11374" spans="8:8" x14ac:dyDescent="0.25">
      <c r="H11374" s="6"/>
    </row>
    <row r="11375" spans="8:8" x14ac:dyDescent="0.25">
      <c r="H11375" s="6"/>
    </row>
    <row r="11376" spans="8:8" x14ac:dyDescent="0.25">
      <c r="H11376" s="6"/>
    </row>
    <row r="11377" spans="8:8" x14ac:dyDescent="0.25">
      <c r="H11377" s="6"/>
    </row>
    <row r="11378" spans="8:8" x14ac:dyDescent="0.25">
      <c r="H11378" s="6"/>
    </row>
    <row r="11379" spans="8:8" x14ac:dyDescent="0.25">
      <c r="H11379" s="6"/>
    </row>
    <row r="11380" spans="8:8" x14ac:dyDescent="0.25">
      <c r="H11380" s="6"/>
    </row>
    <row r="11381" spans="8:8" x14ac:dyDescent="0.25">
      <c r="H11381" s="6"/>
    </row>
    <row r="11382" spans="8:8" x14ac:dyDescent="0.25">
      <c r="H11382" s="6"/>
    </row>
    <row r="11383" spans="8:8" x14ac:dyDescent="0.25">
      <c r="H11383" s="6"/>
    </row>
    <row r="11384" spans="8:8" x14ac:dyDescent="0.25">
      <c r="H11384" s="6"/>
    </row>
    <row r="11385" spans="8:8" x14ac:dyDescent="0.25">
      <c r="H11385" s="6"/>
    </row>
    <row r="11386" spans="8:8" x14ac:dyDescent="0.25">
      <c r="H11386" s="6"/>
    </row>
    <row r="11387" spans="8:8" x14ac:dyDescent="0.25">
      <c r="H11387" s="6"/>
    </row>
    <row r="11388" spans="8:8" x14ac:dyDescent="0.25">
      <c r="H11388" s="6"/>
    </row>
    <row r="11389" spans="8:8" x14ac:dyDescent="0.25">
      <c r="H11389" s="6"/>
    </row>
    <row r="11390" spans="8:8" x14ac:dyDescent="0.25">
      <c r="H11390" s="6"/>
    </row>
    <row r="11391" spans="8:8" x14ac:dyDescent="0.25">
      <c r="H11391" s="6"/>
    </row>
    <row r="11392" spans="8:8" x14ac:dyDescent="0.25">
      <c r="H11392" s="6"/>
    </row>
    <row r="11393" spans="8:8" x14ac:dyDescent="0.25">
      <c r="H11393" s="6"/>
    </row>
    <row r="11394" spans="8:8" x14ac:dyDescent="0.25">
      <c r="H11394" s="6"/>
    </row>
    <row r="11395" spans="8:8" x14ac:dyDescent="0.25">
      <c r="H11395" s="6"/>
    </row>
    <row r="11396" spans="8:8" x14ac:dyDescent="0.25">
      <c r="H11396" s="6"/>
    </row>
    <row r="11397" spans="8:8" x14ac:dyDescent="0.25">
      <c r="H11397" s="6"/>
    </row>
    <row r="11398" spans="8:8" x14ac:dyDescent="0.25">
      <c r="H11398" s="6"/>
    </row>
    <row r="11399" spans="8:8" x14ac:dyDescent="0.25">
      <c r="H11399" s="6"/>
    </row>
    <row r="11400" spans="8:8" x14ac:dyDescent="0.25">
      <c r="H11400" s="6"/>
    </row>
    <row r="11401" spans="8:8" x14ac:dyDescent="0.25">
      <c r="H11401" s="6"/>
    </row>
    <row r="11402" spans="8:8" x14ac:dyDescent="0.25">
      <c r="H11402" s="6"/>
    </row>
    <row r="11403" spans="8:8" x14ac:dyDescent="0.25">
      <c r="H11403" s="6"/>
    </row>
    <row r="11404" spans="8:8" x14ac:dyDescent="0.25">
      <c r="H11404" s="6"/>
    </row>
    <row r="11405" spans="8:8" x14ac:dyDescent="0.25">
      <c r="H11405" s="6"/>
    </row>
    <row r="11406" spans="8:8" x14ac:dyDescent="0.25">
      <c r="H11406" s="6"/>
    </row>
    <row r="11407" spans="8:8" x14ac:dyDescent="0.25">
      <c r="H11407" s="6"/>
    </row>
    <row r="11408" spans="8:8" x14ac:dyDescent="0.25">
      <c r="H11408" s="6"/>
    </row>
    <row r="11409" spans="8:8" x14ac:dyDescent="0.25">
      <c r="H11409" s="6"/>
    </row>
    <row r="11410" spans="8:8" x14ac:dyDescent="0.25">
      <c r="H11410" s="6"/>
    </row>
    <row r="11411" spans="8:8" x14ac:dyDescent="0.25">
      <c r="H11411" s="6"/>
    </row>
    <row r="11412" spans="8:8" x14ac:dyDescent="0.25">
      <c r="H11412" s="6"/>
    </row>
    <row r="11413" spans="8:8" x14ac:dyDescent="0.25">
      <c r="H11413" s="6"/>
    </row>
    <row r="11414" spans="8:8" x14ac:dyDescent="0.25">
      <c r="H11414" s="6"/>
    </row>
    <row r="11415" spans="8:8" x14ac:dyDescent="0.25">
      <c r="H11415" s="6"/>
    </row>
    <row r="11416" spans="8:8" x14ac:dyDescent="0.25">
      <c r="H11416" s="6"/>
    </row>
    <row r="11417" spans="8:8" x14ac:dyDescent="0.25">
      <c r="H11417" s="6"/>
    </row>
    <row r="11418" spans="8:8" x14ac:dyDescent="0.25">
      <c r="H11418" s="6"/>
    </row>
    <row r="11419" spans="8:8" x14ac:dyDescent="0.25">
      <c r="H11419" s="6"/>
    </row>
    <row r="11420" spans="8:8" x14ac:dyDescent="0.25">
      <c r="H11420" s="6"/>
    </row>
    <row r="11421" spans="8:8" x14ac:dyDescent="0.25">
      <c r="H11421" s="6"/>
    </row>
    <row r="11422" spans="8:8" x14ac:dyDescent="0.25">
      <c r="H11422" s="6"/>
    </row>
    <row r="11423" spans="8:8" x14ac:dyDescent="0.25">
      <c r="H11423" s="6"/>
    </row>
    <row r="11424" spans="8:8" x14ac:dyDescent="0.25">
      <c r="H11424" s="6"/>
    </row>
    <row r="11425" spans="8:8" x14ac:dyDescent="0.25">
      <c r="H11425" s="6"/>
    </row>
    <row r="11426" spans="8:8" x14ac:dyDescent="0.25">
      <c r="H11426" s="6"/>
    </row>
    <row r="11427" spans="8:8" x14ac:dyDescent="0.25">
      <c r="H11427" s="6"/>
    </row>
    <row r="11428" spans="8:8" x14ac:dyDescent="0.25">
      <c r="H11428" s="6"/>
    </row>
    <row r="11429" spans="8:8" x14ac:dyDescent="0.25">
      <c r="H11429" s="6"/>
    </row>
    <row r="11430" spans="8:8" x14ac:dyDescent="0.25">
      <c r="H11430" s="6"/>
    </row>
    <row r="11431" spans="8:8" x14ac:dyDescent="0.25">
      <c r="H11431" s="6"/>
    </row>
    <row r="11432" spans="8:8" x14ac:dyDescent="0.25">
      <c r="H11432" s="6"/>
    </row>
    <row r="11433" spans="8:8" x14ac:dyDescent="0.25">
      <c r="H11433" s="6"/>
    </row>
    <row r="11434" spans="8:8" x14ac:dyDescent="0.25">
      <c r="H11434" s="6"/>
    </row>
    <row r="11435" spans="8:8" x14ac:dyDescent="0.25">
      <c r="H11435" s="6"/>
    </row>
    <row r="11436" spans="8:8" x14ac:dyDescent="0.25">
      <c r="H11436" s="6"/>
    </row>
    <row r="11437" spans="8:8" x14ac:dyDescent="0.25">
      <c r="H11437" s="6"/>
    </row>
    <row r="11438" spans="8:8" x14ac:dyDescent="0.25">
      <c r="H11438" s="6"/>
    </row>
    <row r="11439" spans="8:8" x14ac:dyDescent="0.25">
      <c r="H11439" s="6"/>
    </row>
    <row r="11440" spans="8:8" x14ac:dyDescent="0.25">
      <c r="H11440" s="6"/>
    </row>
    <row r="11441" spans="8:8" x14ac:dyDescent="0.25">
      <c r="H11441" s="6"/>
    </row>
    <row r="11442" spans="8:8" x14ac:dyDescent="0.25">
      <c r="H11442" s="6"/>
    </row>
    <row r="11443" spans="8:8" x14ac:dyDescent="0.25">
      <c r="H11443" s="6"/>
    </row>
    <row r="11444" spans="8:8" x14ac:dyDescent="0.25">
      <c r="H11444" s="6"/>
    </row>
    <row r="11445" spans="8:8" x14ac:dyDescent="0.25">
      <c r="H11445" s="6"/>
    </row>
    <row r="11446" spans="8:8" x14ac:dyDescent="0.25">
      <c r="H11446" s="6"/>
    </row>
    <row r="11447" spans="8:8" x14ac:dyDescent="0.25">
      <c r="H11447" s="6"/>
    </row>
    <row r="11448" spans="8:8" x14ac:dyDescent="0.25">
      <c r="H11448" s="6"/>
    </row>
    <row r="11449" spans="8:8" x14ac:dyDescent="0.25">
      <c r="H11449" s="6"/>
    </row>
    <row r="11450" spans="8:8" x14ac:dyDescent="0.25">
      <c r="H11450" s="6"/>
    </row>
    <row r="11451" spans="8:8" x14ac:dyDescent="0.25">
      <c r="H11451" s="6"/>
    </row>
    <row r="11452" spans="8:8" x14ac:dyDescent="0.25">
      <c r="H11452" s="6"/>
    </row>
    <row r="11453" spans="8:8" x14ac:dyDescent="0.25">
      <c r="H11453" s="6"/>
    </row>
    <row r="11454" spans="8:8" x14ac:dyDescent="0.25">
      <c r="H11454" s="6"/>
    </row>
    <row r="11455" spans="8:8" x14ac:dyDescent="0.25">
      <c r="H11455" s="6"/>
    </row>
    <row r="11456" spans="8:8" x14ac:dyDescent="0.25">
      <c r="H11456" s="6"/>
    </row>
    <row r="11457" spans="8:8" x14ac:dyDescent="0.25">
      <c r="H11457" s="6"/>
    </row>
    <row r="11458" spans="8:8" x14ac:dyDescent="0.25">
      <c r="H11458" s="6"/>
    </row>
    <row r="11459" spans="8:8" x14ac:dyDescent="0.25">
      <c r="H11459" s="6"/>
    </row>
    <row r="11460" spans="8:8" x14ac:dyDescent="0.25">
      <c r="H11460" s="6"/>
    </row>
    <row r="11461" spans="8:8" x14ac:dyDescent="0.25">
      <c r="H11461" s="6"/>
    </row>
    <row r="11462" spans="8:8" x14ac:dyDescent="0.25">
      <c r="H11462" s="6"/>
    </row>
    <row r="11463" spans="8:8" x14ac:dyDescent="0.25">
      <c r="H11463" s="6"/>
    </row>
    <row r="11464" spans="8:8" x14ac:dyDescent="0.25">
      <c r="H11464" s="6"/>
    </row>
    <row r="11465" spans="8:8" x14ac:dyDescent="0.25">
      <c r="H11465" s="6"/>
    </row>
    <row r="11466" spans="8:8" x14ac:dyDescent="0.25">
      <c r="H11466" s="6"/>
    </row>
    <row r="11467" spans="8:8" x14ac:dyDescent="0.25">
      <c r="H11467" s="6"/>
    </row>
    <row r="11468" spans="8:8" x14ac:dyDescent="0.25">
      <c r="H11468" s="6"/>
    </row>
    <row r="11469" spans="8:8" x14ac:dyDescent="0.25">
      <c r="H11469" s="6"/>
    </row>
    <row r="11470" spans="8:8" x14ac:dyDescent="0.25">
      <c r="H11470" s="6"/>
    </row>
    <row r="11471" spans="8:8" x14ac:dyDescent="0.25">
      <c r="H11471" s="6"/>
    </row>
    <row r="11472" spans="8:8" x14ac:dyDescent="0.25">
      <c r="H11472" s="6"/>
    </row>
    <row r="11473" spans="8:8" x14ac:dyDescent="0.25">
      <c r="H11473" s="6"/>
    </row>
    <row r="11474" spans="8:8" x14ac:dyDescent="0.25">
      <c r="H11474" s="6"/>
    </row>
    <row r="11475" spans="8:8" x14ac:dyDescent="0.25">
      <c r="H11475" s="6"/>
    </row>
    <row r="11476" spans="8:8" x14ac:dyDescent="0.25">
      <c r="H11476" s="6"/>
    </row>
    <row r="11477" spans="8:8" x14ac:dyDescent="0.25">
      <c r="H11477" s="6"/>
    </row>
    <row r="11478" spans="8:8" x14ac:dyDescent="0.25">
      <c r="H11478" s="6"/>
    </row>
    <row r="11479" spans="8:8" x14ac:dyDescent="0.25">
      <c r="H11479" s="6"/>
    </row>
    <row r="11480" spans="8:8" x14ac:dyDescent="0.25">
      <c r="H11480" s="6"/>
    </row>
    <row r="11481" spans="8:8" x14ac:dyDescent="0.25">
      <c r="H11481" s="6"/>
    </row>
    <row r="11482" spans="8:8" x14ac:dyDescent="0.25">
      <c r="H11482" s="6"/>
    </row>
    <row r="11483" spans="8:8" x14ac:dyDescent="0.25">
      <c r="H11483" s="6"/>
    </row>
    <row r="11484" spans="8:8" x14ac:dyDescent="0.25">
      <c r="H11484" s="6"/>
    </row>
    <row r="11485" spans="8:8" x14ac:dyDescent="0.25">
      <c r="H11485" s="6"/>
    </row>
    <row r="11486" spans="8:8" x14ac:dyDescent="0.25">
      <c r="H11486" s="6"/>
    </row>
    <row r="11487" spans="8:8" x14ac:dyDescent="0.25">
      <c r="H11487" s="6"/>
    </row>
    <row r="11488" spans="8:8" x14ac:dyDescent="0.25">
      <c r="H11488" s="6"/>
    </row>
    <row r="11489" spans="8:8" x14ac:dyDescent="0.25">
      <c r="H11489" s="6"/>
    </row>
    <row r="11490" spans="8:8" x14ac:dyDescent="0.25">
      <c r="H11490" s="6"/>
    </row>
    <row r="11491" spans="8:8" x14ac:dyDescent="0.25">
      <c r="H11491" s="6"/>
    </row>
    <row r="11492" spans="8:8" x14ac:dyDescent="0.25">
      <c r="H11492" s="6"/>
    </row>
    <row r="11493" spans="8:8" x14ac:dyDescent="0.25">
      <c r="H11493" s="6"/>
    </row>
    <row r="11494" spans="8:8" x14ac:dyDescent="0.25">
      <c r="H11494" s="6"/>
    </row>
    <row r="11495" spans="8:8" x14ac:dyDescent="0.25">
      <c r="H11495" s="6"/>
    </row>
    <row r="11496" spans="8:8" x14ac:dyDescent="0.25">
      <c r="H11496" s="6"/>
    </row>
    <row r="11497" spans="8:8" x14ac:dyDescent="0.25">
      <c r="H11497" s="6"/>
    </row>
    <row r="11498" spans="8:8" x14ac:dyDescent="0.25">
      <c r="H11498" s="6"/>
    </row>
    <row r="11499" spans="8:8" x14ac:dyDescent="0.25">
      <c r="H11499" s="6"/>
    </row>
    <row r="11500" spans="8:8" x14ac:dyDescent="0.25">
      <c r="H11500" s="6"/>
    </row>
    <row r="11501" spans="8:8" x14ac:dyDescent="0.25">
      <c r="H11501" s="6"/>
    </row>
    <row r="11502" spans="8:8" x14ac:dyDescent="0.25">
      <c r="H11502" s="6"/>
    </row>
    <row r="11503" spans="8:8" x14ac:dyDescent="0.25">
      <c r="H11503" s="6"/>
    </row>
    <row r="11504" spans="8:8" x14ac:dyDescent="0.25">
      <c r="H11504" s="6"/>
    </row>
    <row r="11505" spans="8:8" x14ac:dyDescent="0.25">
      <c r="H11505" s="6"/>
    </row>
    <row r="11506" spans="8:8" x14ac:dyDescent="0.25">
      <c r="H11506" s="6"/>
    </row>
    <row r="11507" spans="8:8" x14ac:dyDescent="0.25">
      <c r="H11507" s="6"/>
    </row>
    <row r="11508" spans="8:8" x14ac:dyDescent="0.25">
      <c r="H11508" s="6"/>
    </row>
    <row r="11509" spans="8:8" x14ac:dyDescent="0.25">
      <c r="H11509" s="6"/>
    </row>
    <row r="11510" spans="8:8" x14ac:dyDescent="0.25">
      <c r="H11510" s="6"/>
    </row>
    <row r="11511" spans="8:8" x14ac:dyDescent="0.25">
      <c r="H11511" s="6"/>
    </row>
    <row r="11512" spans="8:8" x14ac:dyDescent="0.25">
      <c r="H11512" s="6"/>
    </row>
    <row r="11513" spans="8:8" x14ac:dyDescent="0.25">
      <c r="H11513" s="6"/>
    </row>
    <row r="11514" spans="8:8" x14ac:dyDescent="0.25">
      <c r="H11514" s="6"/>
    </row>
    <row r="11515" spans="8:8" x14ac:dyDescent="0.25">
      <c r="H11515" s="6"/>
    </row>
    <row r="11516" spans="8:8" x14ac:dyDescent="0.25">
      <c r="H11516" s="6"/>
    </row>
    <row r="11517" spans="8:8" x14ac:dyDescent="0.25">
      <c r="H11517" s="6"/>
    </row>
    <row r="11518" spans="8:8" x14ac:dyDescent="0.25">
      <c r="H11518" s="6"/>
    </row>
    <row r="11519" spans="8:8" x14ac:dyDescent="0.25">
      <c r="H11519" s="6"/>
    </row>
    <row r="11520" spans="8:8" x14ac:dyDescent="0.25">
      <c r="H11520" s="6"/>
    </row>
    <row r="11521" spans="8:8" x14ac:dyDescent="0.25">
      <c r="H11521" s="6"/>
    </row>
    <row r="11522" spans="8:8" x14ac:dyDescent="0.25">
      <c r="H11522" s="6"/>
    </row>
    <row r="11523" spans="8:8" x14ac:dyDescent="0.25">
      <c r="H11523" s="6"/>
    </row>
    <row r="11524" spans="8:8" x14ac:dyDescent="0.25">
      <c r="H11524" s="6"/>
    </row>
    <row r="11525" spans="8:8" x14ac:dyDescent="0.25">
      <c r="H11525" s="6"/>
    </row>
    <row r="11526" spans="8:8" x14ac:dyDescent="0.25">
      <c r="H11526" s="6"/>
    </row>
    <row r="11527" spans="8:8" x14ac:dyDescent="0.25">
      <c r="H11527" s="6"/>
    </row>
    <row r="11528" spans="8:8" x14ac:dyDescent="0.25">
      <c r="H11528" s="6"/>
    </row>
    <row r="11529" spans="8:8" x14ac:dyDescent="0.25">
      <c r="H11529" s="6"/>
    </row>
    <row r="11530" spans="8:8" x14ac:dyDescent="0.25">
      <c r="H11530" s="6"/>
    </row>
    <row r="11531" spans="8:8" x14ac:dyDescent="0.25">
      <c r="H11531" s="6"/>
    </row>
    <row r="11532" spans="8:8" x14ac:dyDescent="0.25">
      <c r="H11532" s="6"/>
    </row>
    <row r="11533" spans="8:8" x14ac:dyDescent="0.25">
      <c r="H11533" s="6"/>
    </row>
    <row r="11534" spans="8:8" x14ac:dyDescent="0.25">
      <c r="H11534" s="6"/>
    </row>
    <row r="11535" spans="8:8" x14ac:dyDescent="0.25">
      <c r="H11535" s="6"/>
    </row>
    <row r="11536" spans="8:8" x14ac:dyDescent="0.25">
      <c r="H11536" s="6"/>
    </row>
    <row r="11537" spans="8:8" x14ac:dyDescent="0.25">
      <c r="H11537" s="6"/>
    </row>
    <row r="11538" spans="8:8" x14ac:dyDescent="0.25">
      <c r="H11538" s="6"/>
    </row>
    <row r="11539" spans="8:8" x14ac:dyDescent="0.25">
      <c r="H11539" s="6"/>
    </row>
    <row r="11540" spans="8:8" x14ac:dyDescent="0.25">
      <c r="H11540" s="6"/>
    </row>
    <row r="11541" spans="8:8" x14ac:dyDescent="0.25">
      <c r="H11541" s="6"/>
    </row>
    <row r="11542" spans="8:8" x14ac:dyDescent="0.25">
      <c r="H11542" s="6"/>
    </row>
    <row r="11543" spans="8:8" x14ac:dyDescent="0.25">
      <c r="H11543" s="6"/>
    </row>
    <row r="11544" spans="8:8" x14ac:dyDescent="0.25">
      <c r="H11544" s="6"/>
    </row>
    <row r="11545" spans="8:8" x14ac:dyDescent="0.25">
      <c r="H11545" s="6"/>
    </row>
    <row r="11546" spans="8:8" x14ac:dyDescent="0.25">
      <c r="H11546" s="6"/>
    </row>
    <row r="11547" spans="8:8" x14ac:dyDescent="0.25">
      <c r="H11547" s="6"/>
    </row>
    <row r="11548" spans="8:8" x14ac:dyDescent="0.25">
      <c r="H11548" s="6"/>
    </row>
    <row r="11549" spans="8:8" x14ac:dyDescent="0.25">
      <c r="H11549" s="6"/>
    </row>
    <row r="11550" spans="8:8" x14ac:dyDescent="0.25">
      <c r="H11550" s="6"/>
    </row>
    <row r="11551" spans="8:8" x14ac:dyDescent="0.25">
      <c r="H11551" s="6"/>
    </row>
    <row r="11552" spans="8:8" x14ac:dyDescent="0.25">
      <c r="H11552" s="6"/>
    </row>
    <row r="11553" spans="8:8" x14ac:dyDescent="0.25">
      <c r="H11553" s="6"/>
    </row>
    <row r="11554" spans="8:8" x14ac:dyDescent="0.25">
      <c r="H11554" s="6"/>
    </row>
    <row r="11555" spans="8:8" x14ac:dyDescent="0.25">
      <c r="H11555" s="6"/>
    </row>
    <row r="11556" spans="8:8" x14ac:dyDescent="0.25">
      <c r="H11556" s="6"/>
    </row>
    <row r="11557" spans="8:8" x14ac:dyDescent="0.25">
      <c r="H11557" s="6"/>
    </row>
    <row r="11558" spans="8:8" x14ac:dyDescent="0.25">
      <c r="H11558" s="6"/>
    </row>
    <row r="11559" spans="8:8" x14ac:dyDescent="0.25">
      <c r="H11559" s="6"/>
    </row>
    <row r="11560" spans="8:8" x14ac:dyDescent="0.25">
      <c r="H11560" s="6"/>
    </row>
    <row r="11561" spans="8:8" x14ac:dyDescent="0.25">
      <c r="H11561" s="6"/>
    </row>
    <row r="11562" spans="8:8" x14ac:dyDescent="0.25">
      <c r="H11562" s="6"/>
    </row>
    <row r="11563" spans="8:8" x14ac:dyDescent="0.25">
      <c r="H11563" s="6"/>
    </row>
    <row r="11564" spans="8:8" x14ac:dyDescent="0.25">
      <c r="H11564" s="6"/>
    </row>
    <row r="11565" spans="8:8" x14ac:dyDescent="0.25">
      <c r="H11565" s="6"/>
    </row>
    <row r="11566" spans="8:8" x14ac:dyDescent="0.25">
      <c r="H11566" s="6"/>
    </row>
    <row r="11567" spans="8:8" x14ac:dyDescent="0.25">
      <c r="H11567" s="6"/>
    </row>
    <row r="11568" spans="8:8" x14ac:dyDescent="0.25">
      <c r="H11568" s="6"/>
    </row>
    <row r="11569" spans="8:8" x14ac:dyDescent="0.25">
      <c r="H11569" s="6"/>
    </row>
    <row r="11570" spans="8:8" x14ac:dyDescent="0.25">
      <c r="H11570" s="6"/>
    </row>
    <row r="11571" spans="8:8" x14ac:dyDescent="0.25">
      <c r="H11571" s="6"/>
    </row>
    <row r="11572" spans="8:8" x14ac:dyDescent="0.25">
      <c r="H11572" s="6"/>
    </row>
    <row r="11573" spans="8:8" x14ac:dyDescent="0.25">
      <c r="H11573" s="6"/>
    </row>
    <row r="11574" spans="8:8" x14ac:dyDescent="0.25">
      <c r="H11574" s="6"/>
    </row>
    <row r="11575" spans="8:8" x14ac:dyDescent="0.25">
      <c r="H11575" s="6"/>
    </row>
    <row r="11576" spans="8:8" x14ac:dyDescent="0.25">
      <c r="H11576" s="6"/>
    </row>
    <row r="11577" spans="8:8" x14ac:dyDescent="0.25">
      <c r="H11577" s="6"/>
    </row>
    <row r="11578" spans="8:8" x14ac:dyDescent="0.25">
      <c r="H11578" s="6"/>
    </row>
    <row r="11579" spans="8:8" x14ac:dyDescent="0.25">
      <c r="H11579" s="6"/>
    </row>
    <row r="11580" spans="8:8" x14ac:dyDescent="0.25">
      <c r="H11580" s="6"/>
    </row>
    <row r="11581" spans="8:8" x14ac:dyDescent="0.25">
      <c r="H11581" s="6"/>
    </row>
    <row r="11582" spans="8:8" x14ac:dyDescent="0.25">
      <c r="H11582" s="6"/>
    </row>
    <row r="11583" spans="8:8" x14ac:dyDescent="0.25">
      <c r="H11583" s="6"/>
    </row>
    <row r="11584" spans="8:8" x14ac:dyDescent="0.25">
      <c r="H11584" s="6"/>
    </row>
    <row r="11585" spans="8:8" x14ac:dyDescent="0.25">
      <c r="H11585" s="6"/>
    </row>
    <row r="11586" spans="8:8" x14ac:dyDescent="0.25">
      <c r="H11586" s="6"/>
    </row>
    <row r="11587" spans="8:8" x14ac:dyDescent="0.25">
      <c r="H11587" s="6"/>
    </row>
    <row r="11588" spans="8:8" x14ac:dyDescent="0.25">
      <c r="H11588" s="6"/>
    </row>
    <row r="11589" spans="8:8" x14ac:dyDescent="0.25">
      <c r="H11589" s="6"/>
    </row>
    <row r="11590" spans="8:8" x14ac:dyDescent="0.25">
      <c r="H11590" s="6"/>
    </row>
    <row r="11591" spans="8:8" x14ac:dyDescent="0.25">
      <c r="H11591" s="6"/>
    </row>
    <row r="11592" spans="8:8" x14ac:dyDescent="0.25">
      <c r="H11592" s="6"/>
    </row>
    <row r="11593" spans="8:8" x14ac:dyDescent="0.25">
      <c r="H11593" s="6"/>
    </row>
    <row r="11594" spans="8:8" x14ac:dyDescent="0.25">
      <c r="H11594" s="6"/>
    </row>
    <row r="11595" spans="8:8" x14ac:dyDescent="0.25">
      <c r="H11595" s="6"/>
    </row>
    <row r="11596" spans="8:8" x14ac:dyDescent="0.25">
      <c r="H11596" s="6"/>
    </row>
    <row r="11597" spans="8:8" x14ac:dyDescent="0.25">
      <c r="H11597" s="6"/>
    </row>
    <row r="11598" spans="8:8" x14ac:dyDescent="0.25">
      <c r="H11598" s="6"/>
    </row>
    <row r="11599" spans="8:8" x14ac:dyDescent="0.25">
      <c r="H11599" s="6"/>
    </row>
    <row r="11600" spans="8:8" x14ac:dyDescent="0.25">
      <c r="H11600" s="6"/>
    </row>
    <row r="11601" spans="8:8" x14ac:dyDescent="0.25">
      <c r="H11601" s="6"/>
    </row>
    <row r="11602" spans="8:8" x14ac:dyDescent="0.25">
      <c r="H11602" s="6"/>
    </row>
    <row r="11603" spans="8:8" x14ac:dyDescent="0.25">
      <c r="H11603" s="6"/>
    </row>
    <row r="11604" spans="8:8" x14ac:dyDescent="0.25">
      <c r="H11604" s="6"/>
    </row>
    <row r="11605" spans="8:8" x14ac:dyDescent="0.25">
      <c r="H11605" s="6"/>
    </row>
    <row r="11606" spans="8:8" x14ac:dyDescent="0.25">
      <c r="H11606" s="6"/>
    </row>
    <row r="11607" spans="8:8" x14ac:dyDescent="0.25">
      <c r="H11607" s="6"/>
    </row>
    <row r="11608" spans="8:8" x14ac:dyDescent="0.25">
      <c r="H11608" s="6"/>
    </row>
    <row r="11609" spans="8:8" x14ac:dyDescent="0.25">
      <c r="H11609" s="6"/>
    </row>
    <row r="11610" spans="8:8" x14ac:dyDescent="0.25">
      <c r="H11610" s="6"/>
    </row>
    <row r="11611" spans="8:8" x14ac:dyDescent="0.25">
      <c r="H11611" s="6"/>
    </row>
    <row r="11612" spans="8:8" x14ac:dyDescent="0.25">
      <c r="H11612" s="6"/>
    </row>
    <row r="11613" spans="8:8" x14ac:dyDescent="0.25">
      <c r="H11613" s="6"/>
    </row>
    <row r="11614" spans="8:8" x14ac:dyDescent="0.25">
      <c r="H11614" s="6"/>
    </row>
    <row r="11615" spans="8:8" x14ac:dyDescent="0.25">
      <c r="H11615" s="6"/>
    </row>
    <row r="11616" spans="8:8" x14ac:dyDescent="0.25">
      <c r="H11616" s="6"/>
    </row>
    <row r="11617" spans="8:8" x14ac:dyDescent="0.25">
      <c r="H11617" s="6"/>
    </row>
    <row r="11618" spans="8:8" x14ac:dyDescent="0.25">
      <c r="H11618" s="6"/>
    </row>
    <row r="11619" spans="8:8" x14ac:dyDescent="0.25">
      <c r="H11619" s="6"/>
    </row>
    <row r="11620" spans="8:8" x14ac:dyDescent="0.25">
      <c r="H11620" s="6"/>
    </row>
    <row r="11621" spans="8:8" x14ac:dyDescent="0.25">
      <c r="H11621" s="6"/>
    </row>
    <row r="11622" spans="8:8" x14ac:dyDescent="0.25">
      <c r="H11622" s="6"/>
    </row>
    <row r="11623" spans="8:8" x14ac:dyDescent="0.25">
      <c r="H11623" s="6"/>
    </row>
    <row r="11624" spans="8:8" x14ac:dyDescent="0.25">
      <c r="H11624" s="6"/>
    </row>
    <row r="11625" spans="8:8" x14ac:dyDescent="0.25">
      <c r="H11625" s="6"/>
    </row>
    <row r="11626" spans="8:8" x14ac:dyDescent="0.25">
      <c r="H11626" s="6"/>
    </row>
    <row r="11627" spans="8:8" x14ac:dyDescent="0.25">
      <c r="H11627" s="6"/>
    </row>
    <row r="11628" spans="8:8" x14ac:dyDescent="0.25">
      <c r="H11628" s="6"/>
    </row>
    <row r="11629" spans="8:8" x14ac:dyDescent="0.25">
      <c r="H11629" s="6"/>
    </row>
    <row r="11630" spans="8:8" x14ac:dyDescent="0.25">
      <c r="H11630" s="6"/>
    </row>
    <row r="11631" spans="8:8" x14ac:dyDescent="0.25">
      <c r="H11631" s="6"/>
    </row>
    <row r="11632" spans="8:8" x14ac:dyDescent="0.25">
      <c r="H11632" s="6"/>
    </row>
    <row r="11633" spans="8:8" x14ac:dyDescent="0.25">
      <c r="H11633" s="6"/>
    </row>
    <row r="11634" spans="8:8" x14ac:dyDescent="0.25">
      <c r="H11634" s="6"/>
    </row>
    <row r="11635" spans="8:8" x14ac:dyDescent="0.25">
      <c r="H11635" s="6"/>
    </row>
    <row r="11636" spans="8:8" x14ac:dyDescent="0.25">
      <c r="H11636" s="6"/>
    </row>
    <row r="11637" spans="8:8" x14ac:dyDescent="0.25">
      <c r="H11637" s="6"/>
    </row>
    <row r="11638" spans="8:8" x14ac:dyDescent="0.25">
      <c r="H11638" s="6"/>
    </row>
    <row r="11639" spans="8:8" x14ac:dyDescent="0.25">
      <c r="H11639" s="6"/>
    </row>
    <row r="11640" spans="8:8" x14ac:dyDescent="0.25">
      <c r="H11640" s="6"/>
    </row>
    <row r="11641" spans="8:8" x14ac:dyDescent="0.25">
      <c r="H11641" s="6"/>
    </row>
    <row r="11642" spans="8:8" x14ac:dyDescent="0.25">
      <c r="H11642" s="6"/>
    </row>
    <row r="11643" spans="8:8" x14ac:dyDescent="0.25">
      <c r="H11643" s="6"/>
    </row>
    <row r="11644" spans="8:8" x14ac:dyDescent="0.25">
      <c r="H11644" s="6"/>
    </row>
    <row r="11645" spans="8:8" x14ac:dyDescent="0.25">
      <c r="H11645" s="6"/>
    </row>
    <row r="11646" spans="8:8" x14ac:dyDescent="0.25">
      <c r="H11646" s="6"/>
    </row>
    <row r="11647" spans="8:8" x14ac:dyDescent="0.25">
      <c r="H11647" s="6"/>
    </row>
    <row r="11648" spans="8:8" x14ac:dyDescent="0.25">
      <c r="H11648" s="6"/>
    </row>
    <row r="11649" spans="8:8" x14ac:dyDescent="0.25">
      <c r="H11649" s="6"/>
    </row>
    <row r="11650" spans="8:8" x14ac:dyDescent="0.25">
      <c r="H11650" s="6"/>
    </row>
    <row r="11651" spans="8:8" x14ac:dyDescent="0.25">
      <c r="H11651" s="6"/>
    </row>
    <row r="11652" spans="8:8" x14ac:dyDescent="0.25">
      <c r="H11652" s="6"/>
    </row>
    <row r="11653" spans="8:8" x14ac:dyDescent="0.25">
      <c r="H11653" s="6"/>
    </row>
    <row r="11654" spans="8:8" x14ac:dyDescent="0.25">
      <c r="H11654" s="6"/>
    </row>
    <row r="11655" spans="8:8" x14ac:dyDescent="0.25">
      <c r="H11655" s="6"/>
    </row>
    <row r="11656" spans="8:8" x14ac:dyDescent="0.25">
      <c r="H11656" s="6"/>
    </row>
    <row r="11657" spans="8:8" x14ac:dyDescent="0.25">
      <c r="H11657" s="6"/>
    </row>
    <row r="11658" spans="8:8" x14ac:dyDescent="0.25">
      <c r="H11658" s="6"/>
    </row>
    <row r="11659" spans="8:8" x14ac:dyDescent="0.25">
      <c r="H11659" s="6"/>
    </row>
    <row r="11660" spans="8:8" x14ac:dyDescent="0.25">
      <c r="H11660" s="6"/>
    </row>
    <row r="11661" spans="8:8" x14ac:dyDescent="0.25">
      <c r="H11661" s="6"/>
    </row>
    <row r="11662" spans="8:8" x14ac:dyDescent="0.25">
      <c r="H11662" s="6"/>
    </row>
    <row r="11663" spans="8:8" x14ac:dyDescent="0.25">
      <c r="H11663" s="6"/>
    </row>
    <row r="11664" spans="8:8" x14ac:dyDescent="0.25">
      <c r="H11664" s="6"/>
    </row>
    <row r="11665" spans="8:8" x14ac:dyDescent="0.25">
      <c r="H11665" s="6"/>
    </row>
    <row r="11666" spans="8:8" x14ac:dyDescent="0.25">
      <c r="H11666" s="6"/>
    </row>
    <row r="11667" spans="8:8" x14ac:dyDescent="0.25">
      <c r="H11667" s="6"/>
    </row>
    <row r="11668" spans="8:8" x14ac:dyDescent="0.25">
      <c r="H11668" s="6"/>
    </row>
    <row r="11669" spans="8:8" x14ac:dyDescent="0.25">
      <c r="H11669" s="6"/>
    </row>
    <row r="11670" spans="8:8" x14ac:dyDescent="0.25">
      <c r="H11670" s="6"/>
    </row>
    <row r="11671" spans="8:8" x14ac:dyDescent="0.25">
      <c r="H11671" s="6"/>
    </row>
    <row r="11672" spans="8:8" x14ac:dyDescent="0.25">
      <c r="H11672" s="6"/>
    </row>
    <row r="11673" spans="8:8" x14ac:dyDescent="0.25">
      <c r="H11673" s="6"/>
    </row>
    <row r="11674" spans="8:8" x14ac:dyDescent="0.25">
      <c r="H11674" s="6"/>
    </row>
    <row r="11675" spans="8:8" x14ac:dyDescent="0.25">
      <c r="H11675" s="6"/>
    </row>
    <row r="11676" spans="8:8" x14ac:dyDescent="0.25">
      <c r="H11676" s="6"/>
    </row>
    <row r="11677" spans="8:8" x14ac:dyDescent="0.25">
      <c r="H11677" s="6"/>
    </row>
    <row r="11678" spans="8:8" x14ac:dyDescent="0.25">
      <c r="H11678" s="6"/>
    </row>
    <row r="11679" spans="8:8" x14ac:dyDescent="0.25">
      <c r="H11679" s="6"/>
    </row>
    <row r="11680" spans="8:8" x14ac:dyDescent="0.25">
      <c r="H11680" s="6"/>
    </row>
    <row r="11681" spans="8:8" x14ac:dyDescent="0.25">
      <c r="H11681" s="6"/>
    </row>
    <row r="11682" spans="8:8" x14ac:dyDescent="0.25">
      <c r="H11682" s="6"/>
    </row>
    <row r="11683" spans="8:8" x14ac:dyDescent="0.25">
      <c r="H11683" s="6"/>
    </row>
    <row r="11684" spans="8:8" x14ac:dyDescent="0.25">
      <c r="H11684" s="6"/>
    </row>
    <row r="11685" spans="8:8" x14ac:dyDescent="0.25">
      <c r="H11685" s="6"/>
    </row>
    <row r="11686" spans="8:8" x14ac:dyDescent="0.25">
      <c r="H11686" s="6"/>
    </row>
    <row r="11687" spans="8:8" x14ac:dyDescent="0.25">
      <c r="H11687" s="6"/>
    </row>
    <row r="11688" spans="8:8" x14ac:dyDescent="0.25">
      <c r="H11688" s="6"/>
    </row>
    <row r="11689" spans="8:8" x14ac:dyDescent="0.25">
      <c r="H11689" s="6"/>
    </row>
    <row r="11690" spans="8:8" x14ac:dyDescent="0.25">
      <c r="H11690" s="6"/>
    </row>
    <row r="11691" spans="8:8" x14ac:dyDescent="0.25">
      <c r="H11691" s="6"/>
    </row>
    <row r="11692" spans="8:8" x14ac:dyDescent="0.25">
      <c r="H11692" s="6"/>
    </row>
    <row r="11693" spans="8:8" x14ac:dyDescent="0.25">
      <c r="H11693" s="6"/>
    </row>
    <row r="11694" spans="8:8" x14ac:dyDescent="0.25">
      <c r="H11694" s="6"/>
    </row>
    <row r="11695" spans="8:8" x14ac:dyDescent="0.25">
      <c r="H11695" s="6"/>
    </row>
    <row r="11696" spans="8:8" x14ac:dyDescent="0.25">
      <c r="H11696" s="6"/>
    </row>
    <row r="11697" spans="8:8" x14ac:dyDescent="0.25">
      <c r="H11697" s="6"/>
    </row>
    <row r="11698" spans="8:8" x14ac:dyDescent="0.25">
      <c r="H11698" s="6"/>
    </row>
    <row r="11699" spans="8:8" x14ac:dyDescent="0.25">
      <c r="H11699" s="6"/>
    </row>
    <row r="11700" spans="8:8" x14ac:dyDescent="0.25">
      <c r="H11700" s="6"/>
    </row>
    <row r="11701" spans="8:8" x14ac:dyDescent="0.25">
      <c r="H11701" s="6"/>
    </row>
    <row r="11702" spans="8:8" x14ac:dyDescent="0.25">
      <c r="H11702" s="6"/>
    </row>
    <row r="11703" spans="8:8" x14ac:dyDescent="0.25">
      <c r="H11703" s="6"/>
    </row>
    <row r="11704" spans="8:8" x14ac:dyDescent="0.25">
      <c r="H11704" s="6"/>
    </row>
    <row r="11705" spans="8:8" x14ac:dyDescent="0.25">
      <c r="H11705" s="6"/>
    </row>
    <row r="11706" spans="8:8" x14ac:dyDescent="0.25">
      <c r="H11706" s="6"/>
    </row>
    <row r="11707" spans="8:8" x14ac:dyDescent="0.25">
      <c r="H11707" s="6"/>
    </row>
    <row r="11708" spans="8:8" x14ac:dyDescent="0.25">
      <c r="H11708" s="6"/>
    </row>
    <row r="11709" spans="8:8" x14ac:dyDescent="0.25">
      <c r="H11709" s="6"/>
    </row>
    <row r="11710" spans="8:8" x14ac:dyDescent="0.25">
      <c r="H11710" s="6"/>
    </row>
    <row r="11711" spans="8:8" x14ac:dyDescent="0.25">
      <c r="H11711" s="6"/>
    </row>
    <row r="11712" spans="8:8" x14ac:dyDescent="0.25">
      <c r="H11712" s="6"/>
    </row>
    <row r="11713" spans="8:8" x14ac:dyDescent="0.25">
      <c r="H11713" s="6"/>
    </row>
    <row r="11714" spans="8:8" x14ac:dyDescent="0.25">
      <c r="H11714" s="6"/>
    </row>
    <row r="11715" spans="8:8" x14ac:dyDescent="0.25">
      <c r="H11715" s="6"/>
    </row>
    <row r="11716" spans="8:8" x14ac:dyDescent="0.25">
      <c r="H11716" s="6"/>
    </row>
    <row r="11717" spans="8:8" x14ac:dyDescent="0.25">
      <c r="H11717" s="6"/>
    </row>
    <row r="11718" spans="8:8" x14ac:dyDescent="0.25">
      <c r="H11718" s="6"/>
    </row>
    <row r="11719" spans="8:8" x14ac:dyDescent="0.25">
      <c r="H11719" s="6"/>
    </row>
    <row r="11720" spans="8:8" x14ac:dyDescent="0.25">
      <c r="H11720" s="6"/>
    </row>
    <row r="11721" spans="8:8" x14ac:dyDescent="0.25">
      <c r="H11721" s="6"/>
    </row>
    <row r="11722" spans="8:8" x14ac:dyDescent="0.25">
      <c r="H11722" s="6"/>
    </row>
    <row r="11723" spans="8:8" x14ac:dyDescent="0.25">
      <c r="H11723" s="6"/>
    </row>
    <row r="11724" spans="8:8" x14ac:dyDescent="0.25">
      <c r="H11724" s="6"/>
    </row>
    <row r="11725" spans="8:8" x14ac:dyDescent="0.25">
      <c r="H11725" s="6"/>
    </row>
    <row r="11726" spans="8:8" x14ac:dyDescent="0.25">
      <c r="H11726" s="6"/>
    </row>
    <row r="11727" spans="8:8" x14ac:dyDescent="0.25">
      <c r="H11727" s="6"/>
    </row>
    <row r="11728" spans="8:8" x14ac:dyDescent="0.25">
      <c r="H11728" s="6"/>
    </row>
    <row r="11729" spans="8:8" x14ac:dyDescent="0.25">
      <c r="H11729" s="6"/>
    </row>
    <row r="11730" spans="8:8" x14ac:dyDescent="0.25">
      <c r="H11730" s="6"/>
    </row>
    <row r="11731" spans="8:8" x14ac:dyDescent="0.25">
      <c r="H11731" s="6"/>
    </row>
    <row r="11732" spans="8:8" x14ac:dyDescent="0.25">
      <c r="H11732" s="6"/>
    </row>
    <row r="11733" spans="8:8" x14ac:dyDescent="0.25">
      <c r="H11733" s="6"/>
    </row>
    <row r="11734" spans="8:8" x14ac:dyDescent="0.25">
      <c r="H11734" s="6"/>
    </row>
    <row r="11735" spans="8:8" x14ac:dyDescent="0.25">
      <c r="H11735" s="6"/>
    </row>
    <row r="11736" spans="8:8" x14ac:dyDescent="0.25">
      <c r="H11736" s="6"/>
    </row>
    <row r="11737" spans="8:8" x14ac:dyDescent="0.25">
      <c r="H11737" s="6"/>
    </row>
    <row r="11738" spans="8:8" x14ac:dyDescent="0.25">
      <c r="H11738" s="6"/>
    </row>
    <row r="11739" spans="8:8" x14ac:dyDescent="0.25">
      <c r="H11739" s="6"/>
    </row>
    <row r="11740" spans="8:8" x14ac:dyDescent="0.25">
      <c r="H11740" s="6"/>
    </row>
    <row r="11741" spans="8:8" x14ac:dyDescent="0.25">
      <c r="H11741" s="6"/>
    </row>
    <row r="11742" spans="8:8" x14ac:dyDescent="0.25">
      <c r="H11742" s="6"/>
    </row>
    <row r="11743" spans="8:8" x14ac:dyDescent="0.25">
      <c r="H11743" s="6"/>
    </row>
    <row r="11744" spans="8:8" x14ac:dyDescent="0.25">
      <c r="H11744" s="6"/>
    </row>
    <row r="11745" spans="8:8" x14ac:dyDescent="0.25">
      <c r="H11745" s="6"/>
    </row>
    <row r="11746" spans="8:8" x14ac:dyDescent="0.25">
      <c r="H11746" s="6"/>
    </row>
    <row r="11747" spans="8:8" x14ac:dyDescent="0.25">
      <c r="H11747" s="6"/>
    </row>
    <row r="11748" spans="8:8" x14ac:dyDescent="0.25">
      <c r="H11748" s="6"/>
    </row>
    <row r="11749" spans="8:8" x14ac:dyDescent="0.25">
      <c r="H11749" s="6"/>
    </row>
    <row r="11750" spans="8:8" x14ac:dyDescent="0.25">
      <c r="H11750" s="6"/>
    </row>
    <row r="11751" spans="8:8" x14ac:dyDescent="0.25">
      <c r="H11751" s="6"/>
    </row>
    <row r="11752" spans="8:8" x14ac:dyDescent="0.25">
      <c r="H11752" s="6"/>
    </row>
    <row r="11753" spans="8:8" x14ac:dyDescent="0.25">
      <c r="H11753" s="6"/>
    </row>
    <row r="11754" spans="8:8" x14ac:dyDescent="0.25">
      <c r="H11754" s="6"/>
    </row>
    <row r="11755" spans="8:8" x14ac:dyDescent="0.25">
      <c r="H11755" s="6"/>
    </row>
    <row r="11756" spans="8:8" x14ac:dyDescent="0.25">
      <c r="H11756" s="6"/>
    </row>
    <row r="11757" spans="8:8" x14ac:dyDescent="0.25">
      <c r="H11757" s="6"/>
    </row>
    <row r="11758" spans="8:8" x14ac:dyDescent="0.25">
      <c r="H11758" s="6"/>
    </row>
    <row r="11759" spans="8:8" x14ac:dyDescent="0.25">
      <c r="H11759" s="6"/>
    </row>
    <row r="11760" spans="8:8" x14ac:dyDescent="0.25">
      <c r="H11760" s="6"/>
    </row>
    <row r="11761" spans="8:8" x14ac:dyDescent="0.25">
      <c r="H11761" s="6"/>
    </row>
    <row r="11762" spans="8:8" x14ac:dyDescent="0.25">
      <c r="H11762" s="6"/>
    </row>
    <row r="11763" spans="8:8" x14ac:dyDescent="0.25">
      <c r="H11763" s="6"/>
    </row>
    <row r="11764" spans="8:8" x14ac:dyDescent="0.25">
      <c r="H11764" s="6"/>
    </row>
    <row r="11765" spans="8:8" x14ac:dyDescent="0.25">
      <c r="H11765" s="6"/>
    </row>
    <row r="11766" spans="8:8" x14ac:dyDescent="0.25">
      <c r="H11766" s="6"/>
    </row>
    <row r="11767" spans="8:8" x14ac:dyDescent="0.25">
      <c r="H11767" s="6"/>
    </row>
    <row r="11768" spans="8:8" x14ac:dyDescent="0.25">
      <c r="H11768" s="6"/>
    </row>
    <row r="11769" spans="8:8" x14ac:dyDescent="0.25">
      <c r="H11769" s="6"/>
    </row>
    <row r="11770" spans="8:8" x14ac:dyDescent="0.25">
      <c r="H11770" s="6"/>
    </row>
    <row r="11771" spans="8:8" x14ac:dyDescent="0.25">
      <c r="H11771" s="6"/>
    </row>
    <row r="11772" spans="8:8" x14ac:dyDescent="0.25">
      <c r="H11772" s="6"/>
    </row>
    <row r="11773" spans="8:8" x14ac:dyDescent="0.25">
      <c r="H11773" s="6"/>
    </row>
    <row r="11774" spans="8:8" x14ac:dyDescent="0.25">
      <c r="H11774" s="6"/>
    </row>
    <row r="11775" spans="8:8" x14ac:dyDescent="0.25">
      <c r="H11775" s="6"/>
    </row>
    <row r="11776" spans="8:8" x14ac:dyDescent="0.25">
      <c r="H11776" s="6"/>
    </row>
    <row r="11777" spans="8:8" x14ac:dyDescent="0.25">
      <c r="H11777" s="6"/>
    </row>
    <row r="11778" spans="8:8" x14ac:dyDescent="0.25">
      <c r="H11778" s="6"/>
    </row>
    <row r="11779" spans="8:8" x14ac:dyDescent="0.25">
      <c r="H11779" s="6"/>
    </row>
    <row r="11780" spans="8:8" x14ac:dyDescent="0.25">
      <c r="H11780" s="6"/>
    </row>
    <row r="11781" spans="8:8" x14ac:dyDescent="0.25">
      <c r="H11781" s="6"/>
    </row>
    <row r="11782" spans="8:8" x14ac:dyDescent="0.25">
      <c r="H11782" s="6"/>
    </row>
    <row r="11783" spans="8:8" x14ac:dyDescent="0.25">
      <c r="H11783" s="6"/>
    </row>
    <row r="11784" spans="8:8" x14ac:dyDescent="0.25">
      <c r="H11784" s="6"/>
    </row>
    <row r="11785" spans="8:8" x14ac:dyDescent="0.25">
      <c r="H11785" s="6"/>
    </row>
    <row r="11786" spans="8:8" x14ac:dyDescent="0.25">
      <c r="H11786" s="6"/>
    </row>
    <row r="11787" spans="8:8" x14ac:dyDescent="0.25">
      <c r="H11787" s="6"/>
    </row>
    <row r="11788" spans="8:8" x14ac:dyDescent="0.25">
      <c r="H11788" s="6"/>
    </row>
    <row r="11789" spans="8:8" x14ac:dyDescent="0.25">
      <c r="H11789" s="6"/>
    </row>
    <row r="11790" spans="8:8" x14ac:dyDescent="0.25">
      <c r="H11790" s="6"/>
    </row>
    <row r="11791" spans="8:8" x14ac:dyDescent="0.25">
      <c r="H11791" s="6"/>
    </row>
    <row r="11792" spans="8:8" x14ac:dyDescent="0.25">
      <c r="H11792" s="6"/>
    </row>
    <row r="11793" spans="8:8" x14ac:dyDescent="0.25">
      <c r="H11793" s="6"/>
    </row>
    <row r="11794" spans="8:8" x14ac:dyDescent="0.25">
      <c r="H11794" s="6"/>
    </row>
    <row r="11795" spans="8:8" x14ac:dyDescent="0.25">
      <c r="H11795" s="6"/>
    </row>
    <row r="11796" spans="8:8" x14ac:dyDescent="0.25">
      <c r="H11796" s="6"/>
    </row>
    <row r="11797" spans="8:8" x14ac:dyDescent="0.25">
      <c r="H11797" s="6"/>
    </row>
    <row r="11798" spans="8:8" x14ac:dyDescent="0.25">
      <c r="H11798" s="6"/>
    </row>
    <row r="11799" spans="8:8" x14ac:dyDescent="0.25">
      <c r="H11799" s="6"/>
    </row>
    <row r="11800" spans="8:8" x14ac:dyDescent="0.25">
      <c r="H11800" s="6"/>
    </row>
    <row r="11801" spans="8:8" x14ac:dyDescent="0.25">
      <c r="H11801" s="6"/>
    </row>
    <row r="11802" spans="8:8" x14ac:dyDescent="0.25">
      <c r="H11802" s="6"/>
    </row>
    <row r="11803" spans="8:8" x14ac:dyDescent="0.25">
      <c r="H11803" s="6"/>
    </row>
    <row r="11804" spans="8:8" x14ac:dyDescent="0.25">
      <c r="H11804" s="6"/>
    </row>
    <row r="11805" spans="8:8" x14ac:dyDescent="0.25">
      <c r="H11805" s="6"/>
    </row>
    <row r="11806" spans="8:8" x14ac:dyDescent="0.25">
      <c r="H11806" s="6"/>
    </row>
    <row r="11807" spans="8:8" x14ac:dyDescent="0.25">
      <c r="H11807" s="6"/>
    </row>
    <row r="11808" spans="8:8" x14ac:dyDescent="0.25">
      <c r="H11808" s="6"/>
    </row>
    <row r="11809" spans="8:8" x14ac:dyDescent="0.25">
      <c r="H11809" s="6"/>
    </row>
    <row r="11810" spans="8:8" x14ac:dyDescent="0.25">
      <c r="H11810" s="6"/>
    </row>
    <row r="11811" spans="8:8" x14ac:dyDescent="0.25">
      <c r="H11811" s="6"/>
    </row>
    <row r="11812" spans="8:8" x14ac:dyDescent="0.25">
      <c r="H11812" s="6"/>
    </row>
    <row r="11813" spans="8:8" x14ac:dyDescent="0.25">
      <c r="H11813" s="6"/>
    </row>
    <row r="11814" spans="8:8" x14ac:dyDescent="0.25">
      <c r="H11814" s="6"/>
    </row>
    <row r="11815" spans="8:8" x14ac:dyDescent="0.25">
      <c r="H11815" s="6"/>
    </row>
    <row r="11816" spans="8:8" x14ac:dyDescent="0.25">
      <c r="H11816" s="6"/>
    </row>
    <row r="11817" spans="8:8" x14ac:dyDescent="0.25">
      <c r="H11817" s="6"/>
    </row>
    <row r="11818" spans="8:8" x14ac:dyDescent="0.25">
      <c r="H11818" s="6"/>
    </row>
    <row r="11819" spans="8:8" x14ac:dyDescent="0.25">
      <c r="H11819" s="6"/>
    </row>
    <row r="11820" spans="8:8" x14ac:dyDescent="0.25">
      <c r="H11820" s="6"/>
    </row>
    <row r="11821" spans="8:8" x14ac:dyDescent="0.25">
      <c r="H11821" s="6"/>
    </row>
    <row r="11822" spans="8:8" x14ac:dyDescent="0.25">
      <c r="H11822" s="6"/>
    </row>
    <row r="11823" spans="8:8" x14ac:dyDescent="0.25">
      <c r="H11823" s="6"/>
    </row>
    <row r="11824" spans="8:8" x14ac:dyDescent="0.25">
      <c r="H11824" s="6"/>
    </row>
    <row r="11825" spans="8:8" x14ac:dyDescent="0.25">
      <c r="H11825" s="6"/>
    </row>
    <row r="11826" spans="8:8" x14ac:dyDescent="0.25">
      <c r="H11826" s="6"/>
    </row>
    <row r="11827" spans="8:8" x14ac:dyDescent="0.25">
      <c r="H11827" s="6"/>
    </row>
    <row r="11828" spans="8:8" x14ac:dyDescent="0.25">
      <c r="H11828" s="6"/>
    </row>
    <row r="11829" spans="8:8" x14ac:dyDescent="0.25">
      <c r="H11829" s="6"/>
    </row>
    <row r="11830" spans="8:8" x14ac:dyDescent="0.25">
      <c r="H11830" s="6"/>
    </row>
    <row r="11831" spans="8:8" x14ac:dyDescent="0.25">
      <c r="H11831" s="6"/>
    </row>
    <row r="11832" spans="8:8" x14ac:dyDescent="0.25">
      <c r="H11832" s="6"/>
    </row>
    <row r="11833" spans="8:8" x14ac:dyDescent="0.25">
      <c r="H11833" s="6"/>
    </row>
    <row r="11834" spans="8:8" x14ac:dyDescent="0.25">
      <c r="H11834" s="6"/>
    </row>
    <row r="11835" spans="8:8" x14ac:dyDescent="0.25">
      <c r="H11835" s="6"/>
    </row>
    <row r="11836" spans="8:8" x14ac:dyDescent="0.25">
      <c r="H11836" s="6"/>
    </row>
    <row r="11837" spans="8:8" x14ac:dyDescent="0.25">
      <c r="H11837" s="6"/>
    </row>
    <row r="11838" spans="8:8" x14ac:dyDescent="0.25">
      <c r="H11838" s="6"/>
    </row>
    <row r="11839" spans="8:8" x14ac:dyDescent="0.25">
      <c r="H11839" s="6"/>
    </row>
    <row r="11840" spans="8:8" x14ac:dyDescent="0.25">
      <c r="H11840" s="6"/>
    </row>
    <row r="11841" spans="8:8" x14ac:dyDescent="0.25">
      <c r="H11841" s="6"/>
    </row>
    <row r="11842" spans="8:8" x14ac:dyDescent="0.25">
      <c r="H11842" s="6"/>
    </row>
    <row r="11843" spans="8:8" x14ac:dyDescent="0.25">
      <c r="H11843" s="6"/>
    </row>
    <row r="11844" spans="8:8" x14ac:dyDescent="0.25">
      <c r="H11844" s="6"/>
    </row>
    <row r="11845" spans="8:8" x14ac:dyDescent="0.25">
      <c r="H11845" s="6"/>
    </row>
    <row r="11846" spans="8:8" x14ac:dyDescent="0.25">
      <c r="H11846" s="6"/>
    </row>
    <row r="11847" spans="8:8" x14ac:dyDescent="0.25">
      <c r="H11847" s="6"/>
    </row>
    <row r="11848" spans="8:8" x14ac:dyDescent="0.25">
      <c r="H11848" s="6"/>
    </row>
    <row r="11849" spans="8:8" x14ac:dyDescent="0.25">
      <c r="H11849" s="6"/>
    </row>
    <row r="11850" spans="8:8" x14ac:dyDescent="0.25">
      <c r="H11850" s="6"/>
    </row>
    <row r="11851" spans="8:8" x14ac:dyDescent="0.25">
      <c r="H11851" s="6"/>
    </row>
    <row r="11852" spans="8:8" x14ac:dyDescent="0.25">
      <c r="H11852" s="6"/>
    </row>
    <row r="11853" spans="8:8" x14ac:dyDescent="0.25">
      <c r="H11853" s="6"/>
    </row>
    <row r="11854" spans="8:8" x14ac:dyDescent="0.25">
      <c r="H11854" s="6"/>
    </row>
    <row r="11855" spans="8:8" x14ac:dyDescent="0.25">
      <c r="H11855" s="6"/>
    </row>
    <row r="11856" spans="8:8" x14ac:dyDescent="0.25">
      <c r="H11856" s="6"/>
    </row>
    <row r="11857" spans="8:8" x14ac:dyDescent="0.25">
      <c r="H11857" s="6"/>
    </row>
    <row r="11858" spans="8:8" x14ac:dyDescent="0.25">
      <c r="H11858" s="6"/>
    </row>
    <row r="11859" spans="8:8" x14ac:dyDescent="0.25">
      <c r="H11859" s="6"/>
    </row>
    <row r="11860" spans="8:8" x14ac:dyDescent="0.25">
      <c r="H11860" s="6"/>
    </row>
    <row r="11861" spans="8:8" x14ac:dyDescent="0.25">
      <c r="H11861" s="6"/>
    </row>
    <row r="11862" spans="8:8" x14ac:dyDescent="0.25">
      <c r="H11862" s="6"/>
    </row>
    <row r="11863" spans="8:8" x14ac:dyDescent="0.25">
      <c r="H11863" s="6"/>
    </row>
    <row r="11864" spans="8:8" x14ac:dyDescent="0.25">
      <c r="H11864" s="6"/>
    </row>
    <row r="11865" spans="8:8" x14ac:dyDescent="0.25">
      <c r="H11865" s="6"/>
    </row>
    <row r="11866" spans="8:8" x14ac:dyDescent="0.25">
      <c r="H11866" s="6"/>
    </row>
    <row r="11867" spans="8:8" x14ac:dyDescent="0.25">
      <c r="H11867" s="6"/>
    </row>
    <row r="11868" spans="8:8" x14ac:dyDescent="0.25">
      <c r="H11868" s="6"/>
    </row>
    <row r="11869" spans="8:8" x14ac:dyDescent="0.25">
      <c r="H11869" s="6"/>
    </row>
    <row r="11870" spans="8:8" x14ac:dyDescent="0.25">
      <c r="H11870" s="6"/>
    </row>
    <row r="11871" spans="8:8" x14ac:dyDescent="0.25">
      <c r="H11871" s="6"/>
    </row>
    <row r="11872" spans="8:8" x14ac:dyDescent="0.25">
      <c r="H11872" s="6"/>
    </row>
    <row r="11873" spans="8:9" x14ac:dyDescent="0.25">
      <c r="H11873" s="6"/>
    </row>
    <row r="11874" spans="8:9" x14ac:dyDescent="0.25">
      <c r="H11874" s="6"/>
    </row>
    <row r="11875" spans="8:9" x14ac:dyDescent="0.25">
      <c r="H11875" s="6"/>
    </row>
    <row r="11876" spans="8:9" x14ac:dyDescent="0.25">
      <c r="H11876" s="6"/>
    </row>
    <row r="11877" spans="8:9" x14ac:dyDescent="0.25">
      <c r="H11877" s="6"/>
    </row>
    <row r="11878" spans="8:9" x14ac:dyDescent="0.25">
      <c r="H11878" s="6"/>
    </row>
    <row r="11879" spans="8:9" x14ac:dyDescent="0.25">
      <c r="H11879" s="6"/>
    </row>
    <row r="11880" spans="8:9" x14ac:dyDescent="0.25">
      <c r="H11880" s="6"/>
    </row>
    <row r="11881" spans="8:9" x14ac:dyDescent="0.25">
      <c r="H11881" s="6"/>
    </row>
    <row r="11882" spans="8:9" x14ac:dyDescent="0.25">
      <c r="H11882" s="6"/>
    </row>
    <row r="11883" spans="8:9" x14ac:dyDescent="0.25">
      <c r="H11883" s="6"/>
      <c r="I11883" s="7">
        <v>41440</v>
      </c>
    </row>
    <row r="11884" spans="8:9" x14ac:dyDescent="0.25">
      <c r="H11884" s="6"/>
    </row>
    <row r="11885" spans="8:9" x14ac:dyDescent="0.25">
      <c r="H11885" s="6"/>
    </row>
    <row r="11886" spans="8:9" x14ac:dyDescent="0.25">
      <c r="H11886" s="6"/>
    </row>
    <row r="11887" spans="8:9" x14ac:dyDescent="0.25">
      <c r="H11887" s="6"/>
    </row>
    <row r="11888" spans="8:9" x14ac:dyDescent="0.25">
      <c r="H11888" s="6"/>
    </row>
    <row r="11889" spans="8:8" x14ac:dyDescent="0.25">
      <c r="H11889" s="6"/>
    </row>
    <row r="11890" spans="8:8" x14ac:dyDescent="0.25">
      <c r="H11890" s="6"/>
    </row>
    <row r="11891" spans="8:8" x14ac:dyDescent="0.25">
      <c r="H11891" s="6"/>
    </row>
    <row r="11892" spans="8:8" x14ac:dyDescent="0.25">
      <c r="H11892" s="6"/>
    </row>
    <row r="11893" spans="8:8" x14ac:dyDescent="0.25">
      <c r="H11893" s="6"/>
    </row>
    <row r="11894" spans="8:8" x14ac:dyDescent="0.25">
      <c r="H11894" s="6"/>
    </row>
    <row r="11895" spans="8:8" x14ac:dyDescent="0.25">
      <c r="H11895" s="6"/>
    </row>
    <row r="11896" spans="8:8" x14ac:dyDescent="0.25">
      <c r="H11896" s="6"/>
    </row>
    <row r="11897" spans="8:8" x14ac:dyDescent="0.25">
      <c r="H11897" s="6"/>
    </row>
    <row r="11898" spans="8:8" x14ac:dyDescent="0.25">
      <c r="H11898" s="6"/>
    </row>
    <row r="11899" spans="8:8" x14ac:dyDescent="0.25">
      <c r="H11899" s="6"/>
    </row>
    <row r="11900" spans="8:8" x14ac:dyDescent="0.25">
      <c r="H11900" s="6"/>
    </row>
    <row r="11901" spans="8:8" x14ac:dyDescent="0.25">
      <c r="H11901" s="6"/>
    </row>
    <row r="11902" spans="8:8" x14ac:dyDescent="0.25">
      <c r="H11902" s="6"/>
    </row>
    <row r="11903" spans="8:8" x14ac:dyDescent="0.25">
      <c r="H11903" s="6"/>
    </row>
    <row r="11904" spans="8:8" x14ac:dyDescent="0.25">
      <c r="H11904" s="6"/>
    </row>
    <row r="11905" spans="8:8" x14ac:dyDescent="0.25">
      <c r="H11905" s="6"/>
    </row>
    <row r="11906" spans="8:8" x14ac:dyDescent="0.25">
      <c r="H11906" s="6"/>
    </row>
    <row r="11907" spans="8:8" x14ac:dyDescent="0.25">
      <c r="H11907" s="6"/>
    </row>
    <row r="11908" spans="8:8" x14ac:dyDescent="0.25">
      <c r="H11908" s="6"/>
    </row>
    <row r="11909" spans="8:8" x14ac:dyDescent="0.25">
      <c r="H11909" s="6"/>
    </row>
    <row r="11910" spans="8:8" x14ac:dyDescent="0.25">
      <c r="H11910" s="6"/>
    </row>
    <row r="11911" spans="8:8" x14ac:dyDescent="0.25">
      <c r="H11911" s="6"/>
    </row>
    <row r="11912" spans="8:8" x14ac:dyDescent="0.25">
      <c r="H11912" s="6"/>
    </row>
    <row r="11913" spans="8:8" x14ac:dyDescent="0.25">
      <c r="H11913" s="6"/>
    </row>
    <row r="11914" spans="8:8" x14ac:dyDescent="0.25">
      <c r="H11914" s="6"/>
    </row>
    <row r="11915" spans="8:8" x14ac:dyDescent="0.25">
      <c r="H11915" s="6"/>
    </row>
    <row r="11916" spans="8:8" x14ac:dyDescent="0.25">
      <c r="H11916" s="6"/>
    </row>
    <row r="11917" spans="8:8" x14ac:dyDescent="0.25">
      <c r="H11917" s="6"/>
    </row>
    <row r="11918" spans="8:8" x14ac:dyDescent="0.25">
      <c r="H11918" s="6"/>
    </row>
    <row r="11919" spans="8:8" x14ac:dyDescent="0.25">
      <c r="H11919" s="6"/>
    </row>
    <row r="11920" spans="8:8" x14ac:dyDescent="0.25">
      <c r="H11920" s="6"/>
    </row>
    <row r="11921" spans="8:8" x14ac:dyDescent="0.25">
      <c r="H11921" s="6"/>
    </row>
    <row r="11922" spans="8:8" x14ac:dyDescent="0.25">
      <c r="H11922" s="6"/>
    </row>
    <row r="11923" spans="8:8" x14ac:dyDescent="0.25">
      <c r="H11923" s="6"/>
    </row>
    <row r="11924" spans="8:8" x14ac:dyDescent="0.25">
      <c r="H11924" s="6"/>
    </row>
    <row r="11925" spans="8:8" x14ac:dyDescent="0.25">
      <c r="H11925" s="6"/>
    </row>
    <row r="11926" spans="8:8" x14ac:dyDescent="0.25">
      <c r="H11926" s="6"/>
    </row>
    <row r="11927" spans="8:8" x14ac:dyDescent="0.25">
      <c r="H11927" s="6"/>
    </row>
    <row r="11928" spans="8:8" x14ac:dyDescent="0.25">
      <c r="H11928" s="6"/>
    </row>
    <row r="11929" spans="8:8" x14ac:dyDescent="0.25">
      <c r="H11929" s="6"/>
    </row>
    <row r="11930" spans="8:8" x14ac:dyDescent="0.25">
      <c r="H11930" s="6"/>
    </row>
    <row r="11931" spans="8:8" x14ac:dyDescent="0.25">
      <c r="H11931" s="6"/>
    </row>
    <row r="11932" spans="8:8" x14ac:dyDescent="0.25">
      <c r="H11932" s="6"/>
    </row>
    <row r="11933" spans="8:8" x14ac:dyDescent="0.25">
      <c r="H11933" s="6"/>
    </row>
    <row r="11934" spans="8:8" x14ac:dyDescent="0.25">
      <c r="H11934" s="6"/>
    </row>
    <row r="11935" spans="8:8" x14ac:dyDescent="0.25">
      <c r="H11935" s="6"/>
    </row>
    <row r="11936" spans="8:8" x14ac:dyDescent="0.25">
      <c r="H11936" s="6"/>
    </row>
    <row r="11937" spans="8:8" x14ac:dyDescent="0.25">
      <c r="H11937" s="6"/>
    </row>
    <row r="11938" spans="8:8" x14ac:dyDescent="0.25">
      <c r="H11938" s="6"/>
    </row>
    <row r="11939" spans="8:8" x14ac:dyDescent="0.25">
      <c r="H11939" s="6"/>
    </row>
    <row r="11940" spans="8:8" x14ac:dyDescent="0.25">
      <c r="H11940" s="6"/>
    </row>
    <row r="11941" spans="8:8" x14ac:dyDescent="0.25">
      <c r="H11941" s="6"/>
    </row>
    <row r="11942" spans="8:8" x14ac:dyDescent="0.25">
      <c r="H11942" s="6"/>
    </row>
    <row r="11943" spans="8:8" x14ac:dyDescent="0.25">
      <c r="H11943" s="6"/>
    </row>
    <row r="11944" spans="8:8" x14ac:dyDescent="0.25">
      <c r="H11944" s="6"/>
    </row>
    <row r="11945" spans="8:8" x14ac:dyDescent="0.25">
      <c r="H11945" s="6"/>
    </row>
    <row r="11946" spans="8:8" x14ac:dyDescent="0.25">
      <c r="H11946" s="6"/>
    </row>
    <row r="11947" spans="8:8" x14ac:dyDescent="0.25">
      <c r="H11947" s="6"/>
    </row>
    <row r="11948" spans="8:8" x14ac:dyDescent="0.25">
      <c r="H11948" s="6"/>
    </row>
    <row r="11949" spans="8:8" x14ac:dyDescent="0.25">
      <c r="H11949" s="6"/>
    </row>
    <row r="11950" spans="8:8" x14ac:dyDescent="0.25">
      <c r="H11950" s="6"/>
    </row>
    <row r="11951" spans="8:8" x14ac:dyDescent="0.25">
      <c r="H11951" s="6"/>
    </row>
    <row r="11952" spans="8:8" x14ac:dyDescent="0.25">
      <c r="H11952" s="6"/>
    </row>
    <row r="11953" spans="8:8" x14ac:dyDescent="0.25">
      <c r="H11953" s="6"/>
    </row>
    <row r="11954" spans="8:8" x14ac:dyDescent="0.25">
      <c r="H11954" s="6"/>
    </row>
    <row r="11955" spans="8:8" x14ac:dyDescent="0.25">
      <c r="H11955" s="6"/>
    </row>
    <row r="11956" spans="8:8" x14ac:dyDescent="0.25">
      <c r="H11956" s="6"/>
    </row>
    <row r="11957" spans="8:8" x14ac:dyDescent="0.25">
      <c r="H11957" s="6"/>
    </row>
    <row r="11958" spans="8:8" x14ac:dyDescent="0.25">
      <c r="H11958" s="6"/>
    </row>
    <row r="11959" spans="8:8" x14ac:dyDescent="0.25">
      <c r="H11959" s="6"/>
    </row>
    <row r="11960" spans="8:8" x14ac:dyDescent="0.25">
      <c r="H11960" s="6"/>
    </row>
    <row r="11961" spans="8:8" x14ac:dyDescent="0.25">
      <c r="H11961" s="6"/>
    </row>
    <row r="11962" spans="8:8" x14ac:dyDescent="0.25">
      <c r="H11962" s="6"/>
    </row>
    <row r="11963" spans="8:8" x14ac:dyDescent="0.25">
      <c r="H11963" s="6"/>
    </row>
    <row r="11964" spans="8:8" x14ac:dyDescent="0.25">
      <c r="H11964" s="6"/>
    </row>
    <row r="11965" spans="8:8" x14ac:dyDescent="0.25">
      <c r="H11965" s="6"/>
    </row>
    <row r="11966" spans="8:8" x14ac:dyDescent="0.25">
      <c r="H11966" s="6"/>
    </row>
    <row r="11967" spans="8:8" x14ac:dyDescent="0.25">
      <c r="H11967" s="6"/>
    </row>
    <row r="11968" spans="8:8" x14ac:dyDescent="0.25">
      <c r="H11968" s="6"/>
    </row>
    <row r="11969" spans="8:8" x14ac:dyDescent="0.25">
      <c r="H11969" s="6"/>
    </row>
    <row r="11970" spans="8:8" x14ac:dyDescent="0.25">
      <c r="H11970" s="6"/>
    </row>
    <row r="11971" spans="8:8" x14ac:dyDescent="0.25">
      <c r="H11971" s="6"/>
    </row>
    <row r="11972" spans="8:8" x14ac:dyDescent="0.25">
      <c r="H11972" s="6"/>
    </row>
    <row r="11973" spans="8:8" x14ac:dyDescent="0.25">
      <c r="H11973" s="6"/>
    </row>
    <row r="11974" spans="8:8" x14ac:dyDescent="0.25">
      <c r="H11974" s="6"/>
    </row>
    <row r="11975" spans="8:8" x14ac:dyDescent="0.25">
      <c r="H11975" s="6"/>
    </row>
    <row r="11976" spans="8:8" x14ac:dyDescent="0.25">
      <c r="H11976" s="6"/>
    </row>
    <row r="11977" spans="8:8" x14ac:dyDescent="0.25">
      <c r="H11977" s="6"/>
    </row>
    <row r="11978" spans="8:8" x14ac:dyDescent="0.25">
      <c r="H11978" s="6"/>
    </row>
    <row r="11979" spans="8:8" x14ac:dyDescent="0.25">
      <c r="H11979" s="6"/>
    </row>
    <row r="11980" spans="8:8" x14ac:dyDescent="0.25">
      <c r="H11980" s="6"/>
    </row>
    <row r="11981" spans="8:8" x14ac:dyDescent="0.25">
      <c r="H11981" s="6"/>
    </row>
    <row r="11982" spans="8:8" x14ac:dyDescent="0.25">
      <c r="H11982" s="6"/>
    </row>
    <row r="11983" spans="8:8" x14ac:dyDescent="0.25">
      <c r="H11983" s="6"/>
    </row>
    <row r="11984" spans="8:8" x14ac:dyDescent="0.25">
      <c r="H11984" s="6"/>
    </row>
    <row r="11985" spans="8:8" x14ac:dyDescent="0.25">
      <c r="H11985" s="6"/>
    </row>
    <row r="11986" spans="8:8" x14ac:dyDescent="0.25">
      <c r="H11986" s="6"/>
    </row>
    <row r="11987" spans="8:8" x14ac:dyDescent="0.25">
      <c r="H11987" s="6"/>
    </row>
    <row r="11988" spans="8:8" x14ac:dyDescent="0.25">
      <c r="H11988" s="6"/>
    </row>
    <row r="11989" spans="8:8" x14ac:dyDescent="0.25">
      <c r="H11989" s="6"/>
    </row>
    <row r="11990" spans="8:8" x14ac:dyDescent="0.25">
      <c r="H11990" s="6"/>
    </row>
    <row r="11991" spans="8:8" x14ac:dyDescent="0.25">
      <c r="H11991" s="6"/>
    </row>
    <row r="11992" spans="8:8" x14ac:dyDescent="0.25">
      <c r="H11992" s="6"/>
    </row>
    <row r="11993" spans="8:8" x14ac:dyDescent="0.25">
      <c r="H11993" s="6"/>
    </row>
    <row r="11994" spans="8:8" x14ac:dyDescent="0.25">
      <c r="H11994" s="6"/>
    </row>
    <row r="11995" spans="8:8" x14ac:dyDescent="0.25">
      <c r="H11995" s="6"/>
    </row>
    <row r="11996" spans="8:8" x14ac:dyDescent="0.25">
      <c r="H11996" s="6"/>
    </row>
    <row r="11997" spans="8:8" x14ac:dyDescent="0.25">
      <c r="H11997" s="6"/>
    </row>
    <row r="11998" spans="8:8" x14ac:dyDescent="0.25">
      <c r="H11998" s="6"/>
    </row>
    <row r="11999" spans="8:8" x14ac:dyDescent="0.25">
      <c r="H11999" s="6"/>
    </row>
    <row r="12000" spans="8:8" x14ac:dyDescent="0.25">
      <c r="H12000" s="6"/>
    </row>
    <row r="12001" spans="8:8" x14ac:dyDescent="0.25">
      <c r="H12001" s="6"/>
    </row>
    <row r="12002" spans="8:8" x14ac:dyDescent="0.25">
      <c r="H12002" s="6"/>
    </row>
    <row r="12003" spans="8:8" x14ac:dyDescent="0.25">
      <c r="H12003" s="6"/>
    </row>
    <row r="12004" spans="8:8" x14ac:dyDescent="0.25">
      <c r="H12004" s="6"/>
    </row>
    <row r="12005" spans="8:8" x14ac:dyDescent="0.25">
      <c r="H12005" s="6"/>
    </row>
    <row r="12006" spans="8:8" x14ac:dyDescent="0.25">
      <c r="H12006" s="6"/>
    </row>
    <row r="12007" spans="8:8" x14ac:dyDescent="0.25">
      <c r="H12007" s="6"/>
    </row>
    <row r="12008" spans="8:8" x14ac:dyDescent="0.25">
      <c r="H12008" s="6"/>
    </row>
    <row r="12009" spans="8:8" x14ac:dyDescent="0.25">
      <c r="H12009" s="6"/>
    </row>
    <row r="12010" spans="8:8" x14ac:dyDescent="0.25">
      <c r="H12010" s="6"/>
    </row>
    <row r="12011" spans="8:8" x14ac:dyDescent="0.25">
      <c r="H12011" s="6"/>
    </row>
    <row r="12012" spans="8:8" x14ac:dyDescent="0.25">
      <c r="H12012" s="6"/>
    </row>
    <row r="12013" spans="8:8" x14ac:dyDescent="0.25">
      <c r="H12013" s="6"/>
    </row>
    <row r="12014" spans="8:8" x14ac:dyDescent="0.25">
      <c r="H12014" s="6"/>
    </row>
    <row r="12015" spans="8:8" x14ac:dyDescent="0.25">
      <c r="H12015" s="6"/>
    </row>
    <row r="12016" spans="8:8" x14ac:dyDescent="0.25">
      <c r="H12016" s="6"/>
    </row>
    <row r="12017" spans="8:8" x14ac:dyDescent="0.25">
      <c r="H12017" s="6"/>
    </row>
    <row r="12018" spans="8:8" x14ac:dyDescent="0.25">
      <c r="H12018" s="6"/>
    </row>
    <row r="12019" spans="8:8" x14ac:dyDescent="0.25">
      <c r="H12019" s="6"/>
    </row>
    <row r="12020" spans="8:8" x14ac:dyDescent="0.25">
      <c r="H12020" s="6"/>
    </row>
    <row r="12021" spans="8:8" x14ac:dyDescent="0.25">
      <c r="H12021" s="6"/>
    </row>
    <row r="12022" spans="8:8" x14ac:dyDescent="0.25">
      <c r="H12022" s="6"/>
    </row>
    <row r="12023" spans="8:8" x14ac:dyDescent="0.25">
      <c r="H12023" s="6"/>
    </row>
    <row r="12024" spans="8:8" x14ac:dyDescent="0.25">
      <c r="H12024" s="6"/>
    </row>
    <row r="12025" spans="8:8" x14ac:dyDescent="0.25">
      <c r="H12025" s="6"/>
    </row>
    <row r="12026" spans="8:8" x14ac:dyDescent="0.25">
      <c r="H12026" s="6"/>
    </row>
    <row r="12027" spans="8:8" x14ac:dyDescent="0.25">
      <c r="H12027" s="6"/>
    </row>
    <row r="12028" spans="8:8" x14ac:dyDescent="0.25">
      <c r="H12028" s="6"/>
    </row>
    <row r="12029" spans="8:8" x14ac:dyDescent="0.25">
      <c r="H12029" s="6"/>
    </row>
    <row r="12030" spans="8:8" x14ac:dyDescent="0.25">
      <c r="H12030" s="6"/>
    </row>
    <row r="12031" spans="8:8" x14ac:dyDescent="0.25">
      <c r="H12031" s="6"/>
    </row>
    <row r="12032" spans="8:8" x14ac:dyDescent="0.25">
      <c r="H12032" s="6"/>
    </row>
    <row r="12033" spans="8:8" x14ac:dyDescent="0.25">
      <c r="H12033" s="6"/>
    </row>
    <row r="12034" spans="8:8" x14ac:dyDescent="0.25">
      <c r="H12034" s="6"/>
    </row>
    <row r="12035" spans="8:8" x14ac:dyDescent="0.25">
      <c r="H12035" s="6"/>
    </row>
    <row r="12036" spans="8:8" x14ac:dyDescent="0.25">
      <c r="H12036" s="6"/>
    </row>
    <row r="12037" spans="8:8" x14ac:dyDescent="0.25">
      <c r="H12037" s="6"/>
    </row>
    <row r="12038" spans="8:8" x14ac:dyDescent="0.25">
      <c r="H12038" s="6"/>
    </row>
    <row r="12039" spans="8:8" x14ac:dyDescent="0.25">
      <c r="H12039" s="6"/>
    </row>
    <row r="12040" spans="8:8" x14ac:dyDescent="0.25">
      <c r="H12040" s="6"/>
    </row>
    <row r="12041" spans="8:8" x14ac:dyDescent="0.25">
      <c r="H12041" s="6"/>
    </row>
    <row r="12042" spans="8:8" x14ac:dyDescent="0.25">
      <c r="H12042" s="6"/>
    </row>
    <row r="12043" spans="8:8" x14ac:dyDescent="0.25">
      <c r="H12043" s="6"/>
    </row>
    <row r="12044" spans="8:8" x14ac:dyDescent="0.25">
      <c r="H12044" s="6"/>
    </row>
    <row r="12045" spans="8:8" x14ac:dyDescent="0.25">
      <c r="H12045" s="6"/>
    </row>
    <row r="12046" spans="8:8" x14ac:dyDescent="0.25">
      <c r="H12046" s="6"/>
    </row>
    <row r="12047" spans="8:8" x14ac:dyDescent="0.25">
      <c r="H12047" s="6"/>
    </row>
    <row r="12048" spans="8:8" x14ac:dyDescent="0.25">
      <c r="H12048" s="6"/>
    </row>
    <row r="12049" spans="8:8" x14ac:dyDescent="0.25">
      <c r="H12049" s="6"/>
    </row>
    <row r="12050" spans="8:8" x14ac:dyDescent="0.25">
      <c r="H12050" s="6"/>
    </row>
    <row r="12051" spans="8:8" x14ac:dyDescent="0.25">
      <c r="H12051" s="6"/>
    </row>
    <row r="12052" spans="8:8" x14ac:dyDescent="0.25">
      <c r="H12052" s="6"/>
    </row>
    <row r="12053" spans="8:8" x14ac:dyDescent="0.25">
      <c r="H12053" s="6"/>
    </row>
    <row r="12054" spans="8:8" x14ac:dyDescent="0.25">
      <c r="H12054" s="6"/>
    </row>
    <row r="12055" spans="8:8" x14ac:dyDescent="0.25">
      <c r="H12055" s="6"/>
    </row>
    <row r="12056" spans="8:8" x14ac:dyDescent="0.25">
      <c r="H12056" s="6"/>
    </row>
    <row r="12057" spans="8:8" x14ac:dyDescent="0.25">
      <c r="H12057" s="6"/>
    </row>
    <row r="12058" spans="8:8" x14ac:dyDescent="0.25">
      <c r="H12058" s="6"/>
    </row>
    <row r="12059" spans="8:8" x14ac:dyDescent="0.25">
      <c r="H12059" s="6"/>
    </row>
    <row r="12060" spans="8:8" x14ac:dyDescent="0.25">
      <c r="H12060" s="6"/>
    </row>
    <row r="12061" spans="8:8" x14ac:dyDescent="0.25">
      <c r="H12061" s="6"/>
    </row>
    <row r="12062" spans="8:8" x14ac:dyDescent="0.25">
      <c r="H12062" s="6"/>
    </row>
    <row r="12063" spans="8:8" x14ac:dyDescent="0.25">
      <c r="H12063" s="6"/>
    </row>
    <row r="12064" spans="8:8" x14ac:dyDescent="0.25">
      <c r="H12064" s="6"/>
    </row>
    <row r="12065" spans="8:8" x14ac:dyDescent="0.25">
      <c r="H12065" s="6"/>
    </row>
    <row r="12066" spans="8:8" x14ac:dyDescent="0.25">
      <c r="H12066" s="6"/>
    </row>
    <row r="12067" spans="8:8" x14ac:dyDescent="0.25">
      <c r="H12067" s="6"/>
    </row>
    <row r="12068" spans="8:8" x14ac:dyDescent="0.25">
      <c r="H12068" s="6"/>
    </row>
    <row r="12069" spans="8:8" x14ac:dyDescent="0.25">
      <c r="H12069" s="6"/>
    </row>
    <row r="12070" spans="8:8" x14ac:dyDescent="0.25">
      <c r="H12070" s="6"/>
    </row>
    <row r="12071" spans="8:8" x14ac:dyDescent="0.25">
      <c r="H12071" s="6"/>
    </row>
    <row r="12072" spans="8:8" x14ac:dyDescent="0.25">
      <c r="H12072" s="6"/>
    </row>
    <row r="12073" spans="8:8" x14ac:dyDescent="0.25">
      <c r="H12073" s="6"/>
    </row>
    <row r="12074" spans="8:8" x14ac:dyDescent="0.25">
      <c r="H12074" s="6"/>
    </row>
    <row r="12075" spans="8:8" x14ac:dyDescent="0.25">
      <c r="H12075" s="6"/>
    </row>
    <row r="12076" spans="8:8" x14ac:dyDescent="0.25">
      <c r="H12076" s="6"/>
    </row>
    <row r="12077" spans="8:8" x14ac:dyDescent="0.25">
      <c r="H12077" s="6"/>
    </row>
    <row r="12078" spans="8:8" x14ac:dyDescent="0.25">
      <c r="H12078" s="6"/>
    </row>
    <row r="12079" spans="8:8" x14ac:dyDescent="0.25">
      <c r="H12079" s="6"/>
    </row>
    <row r="12080" spans="8:8" x14ac:dyDescent="0.25">
      <c r="H12080" s="6"/>
    </row>
    <row r="12081" spans="8:8" x14ac:dyDescent="0.25">
      <c r="H12081" s="6"/>
    </row>
    <row r="12082" spans="8:8" x14ac:dyDescent="0.25">
      <c r="H12082" s="6"/>
    </row>
    <row r="12083" spans="8:8" x14ac:dyDescent="0.25">
      <c r="H12083" s="6"/>
    </row>
    <row r="12084" spans="8:8" x14ac:dyDescent="0.25">
      <c r="H12084" s="6"/>
    </row>
    <row r="12085" spans="8:8" x14ac:dyDescent="0.25">
      <c r="H12085" s="6"/>
    </row>
    <row r="12086" spans="8:8" x14ac:dyDescent="0.25">
      <c r="H12086" s="6"/>
    </row>
    <row r="12087" spans="8:8" x14ac:dyDescent="0.25">
      <c r="H12087" s="6"/>
    </row>
    <row r="12088" spans="8:8" x14ac:dyDescent="0.25">
      <c r="H12088" s="6"/>
    </row>
    <row r="12089" spans="8:8" x14ac:dyDescent="0.25">
      <c r="H12089" s="6"/>
    </row>
    <row r="12090" spans="8:8" x14ac:dyDescent="0.25">
      <c r="H12090" s="6"/>
    </row>
    <row r="12091" spans="8:8" x14ac:dyDescent="0.25">
      <c r="H12091" s="6"/>
    </row>
    <row r="12092" spans="8:8" x14ac:dyDescent="0.25">
      <c r="H12092" s="6"/>
    </row>
    <row r="12093" spans="8:8" x14ac:dyDescent="0.25">
      <c r="H12093" s="6"/>
    </row>
    <row r="12094" spans="8:8" x14ac:dyDescent="0.25">
      <c r="H12094" s="6"/>
    </row>
    <row r="12095" spans="8:8" x14ac:dyDescent="0.25">
      <c r="H12095" s="6"/>
    </row>
    <row r="12096" spans="8:8" x14ac:dyDescent="0.25">
      <c r="H12096" s="6"/>
    </row>
    <row r="12097" spans="8:8" x14ac:dyDescent="0.25">
      <c r="H12097" s="6"/>
    </row>
    <row r="12098" spans="8:8" x14ac:dyDescent="0.25">
      <c r="H12098" s="6"/>
    </row>
    <row r="12099" spans="8:8" x14ac:dyDescent="0.25">
      <c r="H12099" s="6"/>
    </row>
    <row r="12100" spans="8:8" x14ac:dyDescent="0.25">
      <c r="H12100" s="6"/>
    </row>
    <row r="12101" spans="8:8" x14ac:dyDescent="0.25">
      <c r="H12101" s="6"/>
    </row>
    <row r="12102" spans="8:8" x14ac:dyDescent="0.25">
      <c r="H12102" s="6"/>
    </row>
    <row r="12103" spans="8:8" x14ac:dyDescent="0.25">
      <c r="H12103" s="6"/>
    </row>
    <row r="12104" spans="8:8" x14ac:dyDescent="0.25">
      <c r="H12104" s="6"/>
    </row>
    <row r="12105" spans="8:8" x14ac:dyDescent="0.25">
      <c r="H12105" s="6"/>
    </row>
    <row r="12106" spans="8:8" x14ac:dyDescent="0.25">
      <c r="H12106" s="6"/>
    </row>
    <row r="12107" spans="8:8" x14ac:dyDescent="0.25">
      <c r="H12107" s="6"/>
    </row>
    <row r="12108" spans="8:8" x14ac:dyDescent="0.25">
      <c r="H12108" s="6"/>
    </row>
    <row r="12109" spans="8:8" x14ac:dyDescent="0.25">
      <c r="H12109" s="6"/>
    </row>
    <row r="12110" spans="8:8" x14ac:dyDescent="0.25">
      <c r="H12110" s="6"/>
    </row>
    <row r="12111" spans="8:8" x14ac:dyDescent="0.25">
      <c r="H12111" s="6"/>
    </row>
    <row r="12112" spans="8:8" x14ac:dyDescent="0.25">
      <c r="H12112" s="6"/>
    </row>
    <row r="12113" spans="8:8" x14ac:dyDescent="0.25">
      <c r="H12113" s="6"/>
    </row>
    <row r="12114" spans="8:8" x14ac:dyDescent="0.25">
      <c r="H12114" s="6"/>
    </row>
    <row r="12115" spans="8:8" x14ac:dyDescent="0.25">
      <c r="H12115" s="6"/>
    </row>
    <row r="12116" spans="8:8" x14ac:dyDescent="0.25">
      <c r="H12116" s="6"/>
    </row>
    <row r="12117" spans="8:8" x14ac:dyDescent="0.25">
      <c r="H12117" s="6"/>
    </row>
    <row r="12118" spans="8:8" x14ac:dyDescent="0.25">
      <c r="H12118" s="6"/>
    </row>
    <row r="12119" spans="8:8" x14ac:dyDescent="0.25">
      <c r="H12119" s="6"/>
    </row>
    <row r="12120" spans="8:8" x14ac:dyDescent="0.25">
      <c r="H12120" s="6"/>
    </row>
    <row r="12121" spans="8:8" x14ac:dyDescent="0.25">
      <c r="H12121" s="6"/>
    </row>
    <row r="12122" spans="8:8" x14ac:dyDescent="0.25">
      <c r="H12122" s="6"/>
    </row>
    <row r="12123" spans="8:8" x14ac:dyDescent="0.25">
      <c r="H12123" s="6"/>
    </row>
    <row r="12124" spans="8:8" x14ac:dyDescent="0.25">
      <c r="H12124" s="6"/>
    </row>
    <row r="12125" spans="8:8" x14ac:dyDescent="0.25">
      <c r="H12125" s="6"/>
    </row>
    <row r="12126" spans="8:8" x14ac:dyDescent="0.25">
      <c r="H12126" s="6"/>
    </row>
    <row r="12127" spans="8:8" x14ac:dyDescent="0.25">
      <c r="H12127" s="6"/>
    </row>
    <row r="12128" spans="8:8" x14ac:dyDescent="0.25">
      <c r="H12128" s="6"/>
    </row>
    <row r="12129" spans="8:8" x14ac:dyDescent="0.25">
      <c r="H12129" s="6"/>
    </row>
    <row r="12130" spans="8:8" x14ac:dyDescent="0.25">
      <c r="H12130" s="6"/>
    </row>
    <row r="12131" spans="8:8" x14ac:dyDescent="0.25">
      <c r="H12131" s="6"/>
    </row>
    <row r="12132" spans="8:8" x14ac:dyDescent="0.25">
      <c r="H12132" s="6"/>
    </row>
    <row r="12133" spans="8:8" x14ac:dyDescent="0.25">
      <c r="H12133" s="6"/>
    </row>
    <row r="12134" spans="8:8" x14ac:dyDescent="0.25">
      <c r="H12134" s="6"/>
    </row>
    <row r="12135" spans="8:8" x14ac:dyDescent="0.25">
      <c r="H12135" s="6"/>
    </row>
    <row r="12136" spans="8:8" x14ac:dyDescent="0.25">
      <c r="H12136" s="6"/>
    </row>
    <row r="12137" spans="8:8" x14ac:dyDescent="0.25">
      <c r="H12137" s="6"/>
    </row>
    <row r="12138" spans="8:8" x14ac:dyDescent="0.25">
      <c r="H12138" s="6"/>
    </row>
    <row r="12139" spans="8:8" x14ac:dyDescent="0.25">
      <c r="H12139" s="6"/>
    </row>
    <row r="12140" spans="8:8" x14ac:dyDescent="0.25">
      <c r="H12140" s="6"/>
    </row>
    <row r="12141" spans="8:8" x14ac:dyDescent="0.25">
      <c r="H12141" s="6"/>
    </row>
    <row r="12142" spans="8:8" x14ac:dyDescent="0.25">
      <c r="H12142" s="6"/>
    </row>
    <row r="12143" spans="8:8" x14ac:dyDescent="0.25">
      <c r="H12143" s="6"/>
    </row>
    <row r="12144" spans="8:8" x14ac:dyDescent="0.25">
      <c r="H12144" s="6"/>
    </row>
    <row r="12145" spans="8:8" x14ac:dyDescent="0.25">
      <c r="H12145" s="6"/>
    </row>
    <row r="12146" spans="8:8" x14ac:dyDescent="0.25">
      <c r="H12146" s="6"/>
    </row>
    <row r="12147" spans="8:8" x14ac:dyDescent="0.25">
      <c r="H12147" s="6"/>
    </row>
    <row r="12148" spans="8:8" x14ac:dyDescent="0.25">
      <c r="H12148" s="6"/>
    </row>
    <row r="12149" spans="8:8" x14ac:dyDescent="0.25">
      <c r="H12149" s="6"/>
    </row>
    <row r="12150" spans="8:8" x14ac:dyDescent="0.25">
      <c r="H12150" s="6"/>
    </row>
    <row r="12151" spans="8:8" x14ac:dyDescent="0.25">
      <c r="H12151" s="6"/>
    </row>
    <row r="12152" spans="8:8" x14ac:dyDescent="0.25">
      <c r="H12152" s="6"/>
    </row>
    <row r="12153" spans="8:8" x14ac:dyDescent="0.25">
      <c r="H12153" s="6"/>
    </row>
    <row r="12154" spans="8:8" x14ac:dyDescent="0.25">
      <c r="H12154" s="6"/>
    </row>
    <row r="12155" spans="8:8" x14ac:dyDescent="0.25">
      <c r="H12155" s="6"/>
    </row>
    <row r="12156" spans="8:8" x14ac:dyDescent="0.25">
      <c r="H12156" s="6"/>
    </row>
    <row r="12157" spans="8:8" x14ac:dyDescent="0.25">
      <c r="H12157" s="6"/>
    </row>
    <row r="12158" spans="8:8" x14ac:dyDescent="0.25">
      <c r="H12158" s="6"/>
    </row>
    <row r="12159" spans="8:8" x14ac:dyDescent="0.25">
      <c r="H12159" s="6"/>
    </row>
    <row r="12160" spans="8:8" x14ac:dyDescent="0.25">
      <c r="H12160" s="6"/>
    </row>
    <row r="12161" spans="8:8" x14ac:dyDescent="0.25">
      <c r="H12161" s="6"/>
    </row>
    <row r="12162" spans="8:8" x14ac:dyDescent="0.25">
      <c r="H12162" s="6"/>
    </row>
    <row r="12163" spans="8:8" x14ac:dyDescent="0.25">
      <c r="H12163" s="6"/>
    </row>
    <row r="12164" spans="8:8" x14ac:dyDescent="0.25">
      <c r="H12164" s="6"/>
    </row>
    <row r="12165" spans="8:8" x14ac:dyDescent="0.25">
      <c r="H12165" s="6"/>
    </row>
    <row r="12166" spans="8:8" x14ac:dyDescent="0.25">
      <c r="H12166" s="6"/>
    </row>
    <row r="12167" spans="8:8" x14ac:dyDescent="0.25">
      <c r="H12167" s="6"/>
    </row>
    <row r="12168" spans="8:8" x14ac:dyDescent="0.25">
      <c r="H12168" s="6"/>
    </row>
    <row r="12169" spans="8:8" x14ac:dyDescent="0.25">
      <c r="H12169" s="6"/>
    </row>
    <row r="12170" spans="8:8" x14ac:dyDescent="0.25">
      <c r="H12170" s="6"/>
    </row>
    <row r="12171" spans="8:8" x14ac:dyDescent="0.25">
      <c r="H12171" s="6"/>
    </row>
    <row r="12172" spans="8:8" x14ac:dyDescent="0.25">
      <c r="H12172" s="6"/>
    </row>
    <row r="12173" spans="8:8" x14ac:dyDescent="0.25">
      <c r="H12173" s="6"/>
    </row>
    <row r="12174" spans="8:8" x14ac:dyDescent="0.25">
      <c r="H12174" s="6"/>
    </row>
    <row r="12175" spans="8:8" x14ac:dyDescent="0.25">
      <c r="H12175" s="6"/>
    </row>
    <row r="12176" spans="8:8" x14ac:dyDescent="0.25">
      <c r="H12176" s="6"/>
    </row>
    <row r="12177" spans="8:8" x14ac:dyDescent="0.25">
      <c r="H12177" s="6"/>
    </row>
    <row r="12178" spans="8:8" x14ac:dyDescent="0.25">
      <c r="H12178" s="6"/>
    </row>
    <row r="12179" spans="8:8" x14ac:dyDescent="0.25">
      <c r="H12179" s="6"/>
    </row>
    <row r="12180" spans="8:8" x14ac:dyDescent="0.25">
      <c r="H12180" s="6"/>
    </row>
    <row r="12181" spans="8:8" x14ac:dyDescent="0.25">
      <c r="H12181" s="6"/>
    </row>
    <row r="12182" spans="8:8" x14ac:dyDescent="0.25">
      <c r="H12182" s="6"/>
    </row>
    <row r="12183" spans="8:8" x14ac:dyDescent="0.25">
      <c r="H12183" s="6"/>
    </row>
    <row r="12184" spans="8:8" x14ac:dyDescent="0.25">
      <c r="H12184" s="6"/>
    </row>
    <row r="12185" spans="8:8" x14ac:dyDescent="0.25">
      <c r="H12185" s="6"/>
    </row>
    <row r="12186" spans="8:8" x14ac:dyDescent="0.25">
      <c r="H12186" s="6"/>
    </row>
    <row r="12187" spans="8:8" x14ac:dyDescent="0.25">
      <c r="H12187" s="6"/>
    </row>
    <row r="12188" spans="8:8" x14ac:dyDescent="0.25">
      <c r="H12188" s="6"/>
    </row>
    <row r="12189" spans="8:8" x14ac:dyDescent="0.25">
      <c r="H12189" s="6"/>
    </row>
    <row r="12190" spans="8:8" x14ac:dyDescent="0.25">
      <c r="H12190" s="6"/>
    </row>
    <row r="12191" spans="8:8" x14ac:dyDescent="0.25">
      <c r="H12191" s="6"/>
    </row>
    <row r="12192" spans="8:8" x14ac:dyDescent="0.25">
      <c r="H12192" s="6"/>
    </row>
    <row r="12193" spans="8:8" x14ac:dyDescent="0.25">
      <c r="H12193" s="6"/>
    </row>
    <row r="12194" spans="8:8" x14ac:dyDescent="0.25">
      <c r="H12194" s="6"/>
    </row>
    <row r="12195" spans="8:8" x14ac:dyDescent="0.25">
      <c r="H12195" s="6"/>
    </row>
    <row r="12196" spans="8:8" x14ac:dyDescent="0.25">
      <c r="H12196" s="6"/>
    </row>
    <row r="12197" spans="8:8" x14ac:dyDescent="0.25">
      <c r="H12197" s="6"/>
    </row>
    <row r="12198" spans="8:8" x14ac:dyDescent="0.25">
      <c r="H12198" s="6"/>
    </row>
    <row r="12199" spans="8:8" x14ac:dyDescent="0.25">
      <c r="H12199" s="6"/>
    </row>
    <row r="12200" spans="8:8" x14ac:dyDescent="0.25">
      <c r="H12200" s="6"/>
    </row>
    <row r="12201" spans="8:8" x14ac:dyDescent="0.25">
      <c r="H12201" s="6"/>
    </row>
    <row r="12202" spans="8:8" x14ac:dyDescent="0.25">
      <c r="H12202" s="6"/>
    </row>
    <row r="12203" spans="8:8" x14ac:dyDescent="0.25">
      <c r="H12203" s="6"/>
    </row>
    <row r="12204" spans="8:8" x14ac:dyDescent="0.25">
      <c r="H12204" s="6"/>
    </row>
    <row r="12205" spans="8:8" x14ac:dyDescent="0.25">
      <c r="H12205" s="6"/>
    </row>
    <row r="12206" spans="8:8" x14ac:dyDescent="0.25">
      <c r="H12206" s="6"/>
    </row>
    <row r="12207" spans="8:8" x14ac:dyDescent="0.25">
      <c r="H12207" s="6"/>
    </row>
    <row r="12208" spans="8:8" x14ac:dyDescent="0.25">
      <c r="H12208" s="6"/>
    </row>
    <row r="12209" spans="8:8" x14ac:dyDescent="0.25">
      <c r="H12209" s="6"/>
    </row>
    <row r="12210" spans="8:8" x14ac:dyDescent="0.25">
      <c r="H12210" s="6"/>
    </row>
    <row r="12211" spans="8:8" x14ac:dyDescent="0.25">
      <c r="H12211" s="6"/>
    </row>
    <row r="12212" spans="8:8" x14ac:dyDescent="0.25">
      <c r="H12212" s="6"/>
    </row>
    <row r="12213" spans="8:8" x14ac:dyDescent="0.25">
      <c r="H12213" s="6"/>
    </row>
    <row r="12214" spans="8:8" x14ac:dyDescent="0.25">
      <c r="H12214" s="6"/>
    </row>
    <row r="12215" spans="8:8" x14ac:dyDescent="0.25">
      <c r="H12215" s="6"/>
    </row>
    <row r="12216" spans="8:8" x14ac:dyDescent="0.25">
      <c r="H12216" s="6"/>
    </row>
    <row r="12217" spans="8:8" x14ac:dyDescent="0.25">
      <c r="H12217" s="6"/>
    </row>
    <row r="12218" spans="8:8" x14ac:dyDescent="0.25">
      <c r="H12218" s="6"/>
    </row>
    <row r="12219" spans="8:8" x14ac:dyDescent="0.25">
      <c r="H12219" s="6"/>
    </row>
    <row r="12220" spans="8:8" x14ac:dyDescent="0.25">
      <c r="H12220" s="6"/>
    </row>
    <row r="12221" spans="8:8" x14ac:dyDescent="0.25">
      <c r="H12221" s="6"/>
    </row>
    <row r="12222" spans="8:8" x14ac:dyDescent="0.25">
      <c r="H12222" s="6"/>
    </row>
    <row r="12223" spans="8:8" x14ac:dyDescent="0.25">
      <c r="H12223" s="6"/>
    </row>
    <row r="12224" spans="8:8" x14ac:dyDescent="0.25">
      <c r="H12224" s="6"/>
    </row>
    <row r="12225" spans="8:8" x14ac:dyDescent="0.25">
      <c r="H12225" s="6"/>
    </row>
    <row r="12226" spans="8:8" x14ac:dyDescent="0.25">
      <c r="H12226" s="6"/>
    </row>
    <row r="12227" spans="8:8" x14ac:dyDescent="0.25">
      <c r="H12227" s="6"/>
    </row>
    <row r="12228" spans="8:8" x14ac:dyDescent="0.25">
      <c r="H12228" s="6"/>
    </row>
    <row r="12229" spans="8:8" x14ac:dyDescent="0.25">
      <c r="H12229" s="6"/>
    </row>
    <row r="12230" spans="8:8" x14ac:dyDescent="0.25">
      <c r="H12230" s="6"/>
    </row>
    <row r="12231" spans="8:8" x14ac:dyDescent="0.25">
      <c r="H12231" s="6"/>
    </row>
    <row r="12232" spans="8:8" x14ac:dyDescent="0.25">
      <c r="H12232" s="6"/>
    </row>
    <row r="12233" spans="8:8" x14ac:dyDescent="0.25">
      <c r="H12233" s="6"/>
    </row>
    <row r="12234" spans="8:8" x14ac:dyDescent="0.25">
      <c r="H12234" s="6"/>
    </row>
    <row r="12235" spans="8:8" x14ac:dyDescent="0.25">
      <c r="H12235" s="6"/>
    </row>
    <row r="12236" spans="8:8" x14ac:dyDescent="0.25">
      <c r="H12236" s="6"/>
    </row>
    <row r="12237" spans="8:8" x14ac:dyDescent="0.25">
      <c r="H12237" s="6"/>
    </row>
    <row r="12238" spans="8:8" x14ac:dyDescent="0.25">
      <c r="H12238" s="6"/>
    </row>
    <row r="12239" spans="8:8" x14ac:dyDescent="0.25">
      <c r="H12239" s="6"/>
    </row>
    <row r="12240" spans="8:8" x14ac:dyDescent="0.25">
      <c r="H12240" s="6"/>
    </row>
    <row r="12241" spans="8:8" x14ac:dyDescent="0.25">
      <c r="H12241" s="6"/>
    </row>
    <row r="12242" spans="8:8" x14ac:dyDescent="0.25">
      <c r="H12242" s="6"/>
    </row>
    <row r="12243" spans="8:8" x14ac:dyDescent="0.25">
      <c r="H12243" s="6"/>
    </row>
    <row r="12244" spans="8:8" x14ac:dyDescent="0.25">
      <c r="H12244" s="6"/>
    </row>
    <row r="12245" spans="8:8" x14ac:dyDescent="0.25">
      <c r="H12245" s="6"/>
    </row>
    <row r="12246" spans="8:8" x14ac:dyDescent="0.25">
      <c r="H12246" s="6"/>
    </row>
    <row r="12247" spans="8:8" x14ac:dyDescent="0.25">
      <c r="H12247" s="6"/>
    </row>
    <row r="12248" spans="8:8" x14ac:dyDescent="0.25">
      <c r="H12248" s="6"/>
    </row>
    <row r="12249" spans="8:8" x14ac:dyDescent="0.25">
      <c r="H12249" s="6"/>
    </row>
    <row r="12250" spans="8:8" x14ac:dyDescent="0.25">
      <c r="H12250" s="6"/>
    </row>
    <row r="12251" spans="8:8" x14ac:dyDescent="0.25">
      <c r="H12251" s="6"/>
    </row>
    <row r="12252" spans="8:8" x14ac:dyDescent="0.25">
      <c r="H12252" s="6"/>
    </row>
    <row r="12253" spans="8:8" x14ac:dyDescent="0.25">
      <c r="H12253" s="6"/>
    </row>
    <row r="12254" spans="8:8" x14ac:dyDescent="0.25">
      <c r="H12254" s="6"/>
    </row>
    <row r="12255" spans="8:8" x14ac:dyDescent="0.25">
      <c r="H12255" s="6"/>
    </row>
    <row r="12256" spans="8:8" x14ac:dyDescent="0.25">
      <c r="H12256" s="6"/>
    </row>
    <row r="12257" spans="8:8" x14ac:dyDescent="0.25">
      <c r="H12257" s="6"/>
    </row>
    <row r="12258" spans="8:8" x14ac:dyDescent="0.25">
      <c r="H12258" s="6"/>
    </row>
    <row r="12259" spans="8:8" x14ac:dyDescent="0.25">
      <c r="H12259" s="6"/>
    </row>
    <row r="12260" spans="8:8" x14ac:dyDescent="0.25">
      <c r="H12260" s="6"/>
    </row>
    <row r="12261" spans="8:8" x14ac:dyDescent="0.25">
      <c r="H12261" s="6"/>
    </row>
    <row r="12262" spans="8:8" x14ac:dyDescent="0.25">
      <c r="H12262" s="6"/>
    </row>
    <row r="12263" spans="8:8" x14ac:dyDescent="0.25">
      <c r="H12263" s="6"/>
    </row>
    <row r="12264" spans="8:8" x14ac:dyDescent="0.25">
      <c r="H12264" s="6"/>
    </row>
    <row r="12265" spans="8:8" x14ac:dyDescent="0.25">
      <c r="H12265" s="6"/>
    </row>
    <row r="12266" spans="8:8" x14ac:dyDescent="0.25">
      <c r="H12266" s="6"/>
    </row>
    <row r="12267" spans="8:8" x14ac:dyDescent="0.25">
      <c r="H12267" s="6"/>
    </row>
    <row r="12268" spans="8:8" x14ac:dyDescent="0.25">
      <c r="H12268" s="6"/>
    </row>
    <row r="12269" spans="8:8" x14ac:dyDescent="0.25">
      <c r="H12269" s="6"/>
    </row>
    <row r="12270" spans="8:8" x14ac:dyDescent="0.25">
      <c r="H12270" s="6"/>
    </row>
    <row r="12271" spans="8:8" x14ac:dyDescent="0.25">
      <c r="H12271" s="6"/>
    </row>
    <row r="12272" spans="8:8" x14ac:dyDescent="0.25">
      <c r="H12272" s="6"/>
    </row>
    <row r="12273" spans="8:8" x14ac:dyDescent="0.25">
      <c r="H12273" s="6"/>
    </row>
    <row r="12274" spans="8:8" x14ac:dyDescent="0.25">
      <c r="H12274" s="6"/>
    </row>
    <row r="12275" spans="8:8" x14ac:dyDescent="0.25">
      <c r="H12275" s="6"/>
    </row>
    <row r="12276" spans="8:8" x14ac:dyDescent="0.25">
      <c r="H12276" s="6"/>
    </row>
    <row r="12277" spans="8:8" x14ac:dyDescent="0.25">
      <c r="H12277" s="6"/>
    </row>
    <row r="12278" spans="8:8" x14ac:dyDescent="0.25">
      <c r="H12278" s="6"/>
    </row>
    <row r="12279" spans="8:8" x14ac:dyDescent="0.25">
      <c r="H12279" s="6"/>
    </row>
    <row r="12280" spans="8:8" x14ac:dyDescent="0.25">
      <c r="H12280" s="6"/>
    </row>
    <row r="12281" spans="8:8" x14ac:dyDescent="0.25">
      <c r="H12281" s="6"/>
    </row>
    <row r="12282" spans="8:8" x14ac:dyDescent="0.25">
      <c r="H12282" s="6"/>
    </row>
    <row r="12283" spans="8:8" x14ac:dyDescent="0.25">
      <c r="H12283" s="6"/>
    </row>
    <row r="12284" spans="8:8" x14ac:dyDescent="0.25">
      <c r="H12284" s="6"/>
    </row>
    <row r="12285" spans="8:8" x14ac:dyDescent="0.25">
      <c r="H12285" s="6"/>
    </row>
    <row r="12286" spans="8:8" x14ac:dyDescent="0.25">
      <c r="H12286" s="6"/>
    </row>
    <row r="12287" spans="8:8" x14ac:dyDescent="0.25">
      <c r="H12287" s="6"/>
    </row>
    <row r="12288" spans="8:8" x14ac:dyDescent="0.25">
      <c r="H12288" s="6"/>
    </row>
    <row r="12289" spans="8:8" x14ac:dyDescent="0.25">
      <c r="H12289" s="6"/>
    </row>
    <row r="12290" spans="8:8" x14ac:dyDescent="0.25">
      <c r="H12290" s="6"/>
    </row>
    <row r="12291" spans="8:8" x14ac:dyDescent="0.25">
      <c r="H12291" s="6"/>
    </row>
    <row r="12292" spans="8:8" x14ac:dyDescent="0.25">
      <c r="H12292" s="6"/>
    </row>
    <row r="12293" spans="8:8" x14ac:dyDescent="0.25">
      <c r="H12293" s="6"/>
    </row>
    <row r="12294" spans="8:8" x14ac:dyDescent="0.25">
      <c r="H12294" s="6"/>
    </row>
    <row r="12295" spans="8:8" x14ac:dyDescent="0.25">
      <c r="H12295" s="6"/>
    </row>
    <row r="12296" spans="8:8" x14ac:dyDescent="0.25">
      <c r="H12296" s="6"/>
    </row>
    <row r="12297" spans="8:8" x14ac:dyDescent="0.25">
      <c r="H12297" s="6"/>
    </row>
    <row r="12298" spans="8:8" x14ac:dyDescent="0.25">
      <c r="H12298" s="6"/>
    </row>
    <row r="12299" spans="8:8" x14ac:dyDescent="0.25">
      <c r="H12299" s="6"/>
    </row>
    <row r="12300" spans="8:8" x14ac:dyDescent="0.25">
      <c r="H12300" s="6"/>
    </row>
    <row r="12301" spans="8:8" x14ac:dyDescent="0.25">
      <c r="H12301" s="6"/>
    </row>
    <row r="12302" spans="8:8" x14ac:dyDescent="0.25">
      <c r="H12302" s="6"/>
    </row>
    <row r="12303" spans="8:8" x14ac:dyDescent="0.25">
      <c r="H12303" s="6"/>
    </row>
    <row r="12304" spans="8:8" x14ac:dyDescent="0.25">
      <c r="H12304" s="6"/>
    </row>
    <row r="12305" spans="8:8" x14ac:dyDescent="0.25">
      <c r="H12305" s="6"/>
    </row>
    <row r="12306" spans="8:8" x14ac:dyDescent="0.25">
      <c r="H12306" s="6"/>
    </row>
    <row r="12307" spans="8:8" x14ac:dyDescent="0.25">
      <c r="H12307" s="6"/>
    </row>
    <row r="12308" spans="8:8" x14ac:dyDescent="0.25">
      <c r="H12308" s="6"/>
    </row>
    <row r="12309" spans="8:8" x14ac:dyDescent="0.25">
      <c r="H12309" s="6"/>
    </row>
    <row r="12310" spans="8:8" x14ac:dyDescent="0.25">
      <c r="H12310" s="6"/>
    </row>
    <row r="12311" spans="8:8" x14ac:dyDescent="0.25">
      <c r="H12311" s="6"/>
    </row>
    <row r="12312" spans="8:8" x14ac:dyDescent="0.25">
      <c r="H12312" s="6"/>
    </row>
    <row r="12313" spans="8:8" x14ac:dyDescent="0.25">
      <c r="H12313" s="6"/>
    </row>
    <row r="12314" spans="8:8" x14ac:dyDescent="0.25">
      <c r="H12314" s="6"/>
    </row>
    <row r="12315" spans="8:8" x14ac:dyDescent="0.25">
      <c r="H12315" s="6"/>
    </row>
    <row r="12316" spans="8:8" x14ac:dyDescent="0.25">
      <c r="H12316" s="6"/>
    </row>
    <row r="12317" spans="8:8" x14ac:dyDescent="0.25">
      <c r="H12317" s="6"/>
    </row>
    <row r="12318" spans="8:8" x14ac:dyDescent="0.25">
      <c r="H12318" s="6"/>
    </row>
    <row r="12319" spans="8:8" x14ac:dyDescent="0.25">
      <c r="H12319" s="6"/>
    </row>
    <row r="12320" spans="8:8" x14ac:dyDescent="0.25">
      <c r="H12320" s="6"/>
    </row>
    <row r="12321" spans="8:8" x14ac:dyDescent="0.25">
      <c r="H12321" s="6"/>
    </row>
    <row r="12322" spans="8:8" x14ac:dyDescent="0.25">
      <c r="H12322" s="6"/>
    </row>
    <row r="12323" spans="8:8" x14ac:dyDescent="0.25">
      <c r="H12323" s="6"/>
    </row>
    <row r="12324" spans="8:8" x14ac:dyDescent="0.25">
      <c r="H12324" s="6"/>
    </row>
    <row r="12325" spans="8:8" x14ac:dyDescent="0.25">
      <c r="H12325" s="6"/>
    </row>
    <row r="12326" spans="8:8" x14ac:dyDescent="0.25">
      <c r="H12326" s="6"/>
    </row>
    <row r="12327" spans="8:8" x14ac:dyDescent="0.25">
      <c r="H12327" s="6"/>
    </row>
    <row r="12328" spans="8:8" x14ac:dyDescent="0.25">
      <c r="H12328" s="6"/>
    </row>
    <row r="12329" spans="8:8" x14ac:dyDescent="0.25">
      <c r="H12329" s="6"/>
    </row>
    <row r="12330" spans="8:8" x14ac:dyDescent="0.25">
      <c r="H12330" s="6"/>
    </row>
    <row r="12331" spans="8:8" x14ac:dyDescent="0.25">
      <c r="H12331" s="6"/>
    </row>
    <row r="12332" spans="8:8" x14ac:dyDescent="0.25">
      <c r="H12332" s="6"/>
    </row>
    <row r="12333" spans="8:8" x14ac:dyDescent="0.25">
      <c r="H12333" s="6"/>
    </row>
    <row r="12334" spans="8:8" x14ac:dyDescent="0.25">
      <c r="H12334" s="6"/>
    </row>
    <row r="12335" spans="8:8" x14ac:dyDescent="0.25">
      <c r="H12335" s="6"/>
    </row>
    <row r="12336" spans="8:8" x14ac:dyDescent="0.25">
      <c r="H12336" s="6"/>
    </row>
    <row r="12337" spans="8:8" x14ac:dyDescent="0.25">
      <c r="H12337" s="6"/>
    </row>
    <row r="12338" spans="8:8" x14ac:dyDescent="0.25">
      <c r="H12338" s="6"/>
    </row>
    <row r="12339" spans="8:8" x14ac:dyDescent="0.25">
      <c r="H12339" s="6"/>
    </row>
    <row r="12340" spans="8:8" x14ac:dyDescent="0.25">
      <c r="H12340" s="6"/>
    </row>
    <row r="12341" spans="8:8" x14ac:dyDescent="0.25">
      <c r="H12341" s="6"/>
    </row>
    <row r="12342" spans="8:8" x14ac:dyDescent="0.25">
      <c r="H12342" s="6"/>
    </row>
    <row r="12343" spans="8:8" x14ac:dyDescent="0.25">
      <c r="H12343" s="6"/>
    </row>
    <row r="12344" spans="8:8" x14ac:dyDescent="0.25">
      <c r="H12344" s="6"/>
    </row>
    <row r="12345" spans="8:8" x14ac:dyDescent="0.25">
      <c r="H12345" s="6"/>
    </row>
    <row r="12346" spans="8:8" x14ac:dyDescent="0.25">
      <c r="H12346" s="6"/>
    </row>
    <row r="12347" spans="8:8" x14ac:dyDescent="0.25">
      <c r="H12347" s="6"/>
    </row>
    <row r="12348" spans="8:8" x14ac:dyDescent="0.25">
      <c r="H12348" s="6"/>
    </row>
    <row r="12349" spans="8:8" x14ac:dyDescent="0.25">
      <c r="H12349" s="6"/>
    </row>
    <row r="12350" spans="8:8" x14ac:dyDescent="0.25">
      <c r="H12350" s="6"/>
    </row>
    <row r="12351" spans="8:8" x14ac:dyDescent="0.25">
      <c r="H12351" s="6"/>
    </row>
    <row r="12352" spans="8:8" x14ac:dyDescent="0.25">
      <c r="H12352" s="6"/>
    </row>
    <row r="12353" spans="8:8" x14ac:dyDescent="0.25">
      <c r="H12353" s="6"/>
    </row>
    <row r="12354" spans="8:8" x14ac:dyDescent="0.25">
      <c r="H12354" s="6"/>
    </row>
    <row r="12355" spans="8:8" x14ac:dyDescent="0.25">
      <c r="H12355" s="6"/>
    </row>
    <row r="12356" spans="8:8" x14ac:dyDescent="0.25">
      <c r="H12356" s="6"/>
    </row>
    <row r="12357" spans="8:8" x14ac:dyDescent="0.25">
      <c r="H12357" s="6"/>
    </row>
    <row r="12358" spans="8:8" x14ac:dyDescent="0.25">
      <c r="H12358" s="6"/>
    </row>
    <row r="12359" spans="8:8" x14ac:dyDescent="0.25">
      <c r="H12359" s="6"/>
    </row>
    <row r="12360" spans="8:8" x14ac:dyDescent="0.25">
      <c r="H12360" s="6"/>
    </row>
    <row r="12361" spans="8:8" x14ac:dyDescent="0.25">
      <c r="H12361" s="6"/>
    </row>
    <row r="12362" spans="8:8" x14ac:dyDescent="0.25">
      <c r="H12362" s="6"/>
    </row>
    <row r="12363" spans="8:8" x14ac:dyDescent="0.25">
      <c r="H12363" s="6"/>
    </row>
    <row r="12364" spans="8:8" x14ac:dyDescent="0.25">
      <c r="H12364" s="6"/>
    </row>
    <row r="12365" spans="8:8" x14ac:dyDescent="0.25">
      <c r="H12365" s="6"/>
    </row>
    <row r="12366" spans="8:8" x14ac:dyDescent="0.25">
      <c r="H12366" s="6"/>
    </row>
    <row r="12367" spans="8:8" x14ac:dyDescent="0.25">
      <c r="H12367" s="6"/>
    </row>
    <row r="12368" spans="8:8" x14ac:dyDescent="0.25">
      <c r="H12368" s="6"/>
    </row>
    <row r="12369" spans="8:8" x14ac:dyDescent="0.25">
      <c r="H12369" s="6"/>
    </row>
    <row r="12370" spans="8:8" x14ac:dyDescent="0.25">
      <c r="H12370" s="6"/>
    </row>
    <row r="12371" spans="8:8" x14ac:dyDescent="0.25">
      <c r="H12371" s="6"/>
    </row>
    <row r="12372" spans="8:8" x14ac:dyDescent="0.25">
      <c r="H12372" s="6"/>
    </row>
    <row r="12373" spans="8:8" x14ac:dyDescent="0.25">
      <c r="H12373" s="6"/>
    </row>
    <row r="12374" spans="8:8" x14ac:dyDescent="0.25">
      <c r="H12374" s="6"/>
    </row>
    <row r="12375" spans="8:8" x14ac:dyDescent="0.25">
      <c r="H12375" s="6"/>
    </row>
    <row r="12376" spans="8:8" x14ac:dyDescent="0.25">
      <c r="H12376" s="6"/>
    </row>
    <row r="12377" spans="8:8" x14ac:dyDescent="0.25">
      <c r="H12377" s="6"/>
    </row>
    <row r="12378" spans="8:8" x14ac:dyDescent="0.25">
      <c r="H12378" s="6"/>
    </row>
    <row r="12379" spans="8:8" x14ac:dyDescent="0.25">
      <c r="H12379" s="6"/>
    </row>
    <row r="12380" spans="8:8" x14ac:dyDescent="0.25">
      <c r="H12380" s="6"/>
    </row>
    <row r="12381" spans="8:8" x14ac:dyDescent="0.25">
      <c r="H12381" s="6"/>
    </row>
    <row r="12382" spans="8:8" x14ac:dyDescent="0.25">
      <c r="H12382" s="6"/>
    </row>
    <row r="12383" spans="8:8" x14ac:dyDescent="0.25">
      <c r="H12383" s="6"/>
    </row>
    <row r="12384" spans="8:8" x14ac:dyDescent="0.25">
      <c r="H12384" s="6"/>
    </row>
    <row r="12385" spans="8:8" x14ac:dyDescent="0.25">
      <c r="H12385" s="6"/>
    </row>
    <row r="12386" spans="8:8" x14ac:dyDescent="0.25">
      <c r="H12386" s="6"/>
    </row>
    <row r="12387" spans="8:8" x14ac:dyDescent="0.25">
      <c r="H12387" s="6"/>
    </row>
    <row r="12388" spans="8:8" x14ac:dyDescent="0.25">
      <c r="H12388" s="6"/>
    </row>
    <row r="12389" spans="8:8" x14ac:dyDescent="0.25">
      <c r="H12389" s="6"/>
    </row>
    <row r="12390" spans="8:8" x14ac:dyDescent="0.25">
      <c r="H12390" s="6"/>
    </row>
    <row r="12391" spans="8:8" x14ac:dyDescent="0.25">
      <c r="H12391" s="6"/>
    </row>
    <row r="12392" spans="8:8" x14ac:dyDescent="0.25">
      <c r="H12392" s="6"/>
    </row>
    <row r="12393" spans="8:8" x14ac:dyDescent="0.25">
      <c r="H12393" s="6"/>
    </row>
    <row r="12394" spans="8:8" x14ac:dyDescent="0.25">
      <c r="H12394" s="6"/>
    </row>
    <row r="12395" spans="8:8" x14ac:dyDescent="0.25">
      <c r="H12395" s="6"/>
    </row>
    <row r="12396" spans="8:8" x14ac:dyDescent="0.25">
      <c r="H12396" s="6"/>
    </row>
    <row r="12397" spans="8:8" x14ac:dyDescent="0.25">
      <c r="H12397" s="6"/>
    </row>
    <row r="12398" spans="8:8" x14ac:dyDescent="0.25">
      <c r="H12398" s="6"/>
    </row>
    <row r="12399" spans="8:8" x14ac:dyDescent="0.25">
      <c r="H12399" s="6"/>
    </row>
    <row r="12400" spans="8:8" x14ac:dyDescent="0.25">
      <c r="H12400" s="6"/>
    </row>
    <row r="12401" spans="8:8" x14ac:dyDescent="0.25">
      <c r="H12401" s="6"/>
    </row>
    <row r="12402" spans="8:8" x14ac:dyDescent="0.25">
      <c r="H12402" s="6"/>
    </row>
    <row r="12403" spans="8:8" x14ac:dyDescent="0.25">
      <c r="H12403" s="6"/>
    </row>
    <row r="12404" spans="8:8" x14ac:dyDescent="0.25">
      <c r="H12404" s="6"/>
    </row>
    <row r="12405" spans="8:8" x14ac:dyDescent="0.25">
      <c r="H12405" s="6"/>
    </row>
    <row r="12406" spans="8:8" x14ac:dyDescent="0.25">
      <c r="H12406" s="6"/>
    </row>
    <row r="12407" spans="8:8" x14ac:dyDescent="0.25">
      <c r="H12407" s="6"/>
    </row>
    <row r="12408" spans="8:8" x14ac:dyDescent="0.25">
      <c r="H12408" s="6"/>
    </row>
    <row r="12409" spans="8:8" x14ac:dyDescent="0.25">
      <c r="H12409" s="6"/>
    </row>
    <row r="12410" spans="8:8" x14ac:dyDescent="0.25">
      <c r="H12410" s="6"/>
    </row>
    <row r="12411" spans="8:8" x14ac:dyDescent="0.25">
      <c r="H12411" s="6"/>
    </row>
    <row r="12412" spans="8:8" x14ac:dyDescent="0.25">
      <c r="H12412" s="6"/>
    </row>
    <row r="12413" spans="8:8" x14ac:dyDescent="0.25">
      <c r="H12413" s="6"/>
    </row>
    <row r="12414" spans="8:8" x14ac:dyDescent="0.25">
      <c r="H12414" s="6"/>
    </row>
    <row r="12415" spans="8:8" x14ac:dyDescent="0.25">
      <c r="H12415" s="6"/>
    </row>
    <row r="12416" spans="8:8" x14ac:dyDescent="0.25">
      <c r="H12416" s="6"/>
    </row>
    <row r="12417" spans="8:8" x14ac:dyDescent="0.25">
      <c r="H12417" s="6"/>
    </row>
    <row r="12418" spans="8:8" x14ac:dyDescent="0.25">
      <c r="H12418" s="6"/>
    </row>
    <row r="12419" spans="8:8" x14ac:dyDescent="0.25">
      <c r="H12419" s="6"/>
    </row>
    <row r="12420" spans="8:8" x14ac:dyDescent="0.25">
      <c r="H12420" s="6"/>
    </row>
    <row r="12421" spans="8:8" x14ac:dyDescent="0.25">
      <c r="H12421" s="6"/>
    </row>
    <row r="12422" spans="8:8" x14ac:dyDescent="0.25">
      <c r="H12422" s="6"/>
    </row>
    <row r="12423" spans="8:8" x14ac:dyDescent="0.25">
      <c r="H12423" s="6"/>
    </row>
    <row r="12424" spans="8:8" x14ac:dyDescent="0.25">
      <c r="H12424" s="6"/>
    </row>
    <row r="12425" spans="8:8" x14ac:dyDescent="0.25">
      <c r="H12425" s="6"/>
    </row>
    <row r="12426" spans="8:8" x14ac:dyDescent="0.25">
      <c r="H12426" s="6"/>
    </row>
    <row r="12427" spans="8:8" x14ac:dyDescent="0.25">
      <c r="H12427" s="6"/>
    </row>
    <row r="12428" spans="8:8" x14ac:dyDescent="0.25">
      <c r="H12428" s="6"/>
    </row>
    <row r="12429" spans="8:8" x14ac:dyDescent="0.25">
      <c r="H12429" s="6"/>
    </row>
    <row r="12430" spans="8:8" x14ac:dyDescent="0.25">
      <c r="H12430" s="6"/>
    </row>
    <row r="12431" spans="8:8" x14ac:dyDescent="0.25">
      <c r="H12431" s="6"/>
    </row>
    <row r="12432" spans="8:8" x14ac:dyDescent="0.25">
      <c r="H12432" s="6"/>
    </row>
    <row r="12433" spans="8:8" x14ac:dyDescent="0.25">
      <c r="H12433" s="6"/>
    </row>
    <row r="12434" spans="8:8" x14ac:dyDescent="0.25">
      <c r="H12434" s="6"/>
    </row>
    <row r="12435" spans="8:8" x14ac:dyDescent="0.25">
      <c r="H12435" s="6"/>
    </row>
    <row r="12436" spans="8:8" x14ac:dyDescent="0.25">
      <c r="H12436" s="6"/>
    </row>
    <row r="12437" spans="8:8" x14ac:dyDescent="0.25">
      <c r="H12437" s="6"/>
    </row>
    <row r="12438" spans="8:8" x14ac:dyDescent="0.25">
      <c r="H12438" s="6"/>
    </row>
    <row r="12439" spans="8:8" x14ac:dyDescent="0.25">
      <c r="H12439" s="6"/>
    </row>
    <row r="12440" spans="8:8" x14ac:dyDescent="0.25">
      <c r="H12440" s="6"/>
    </row>
    <row r="12441" spans="8:8" x14ac:dyDescent="0.25">
      <c r="H12441" s="6"/>
    </row>
    <row r="12442" spans="8:8" x14ac:dyDescent="0.25">
      <c r="H12442" s="6"/>
    </row>
    <row r="12443" spans="8:8" x14ac:dyDescent="0.25">
      <c r="H12443" s="6"/>
    </row>
    <row r="12444" spans="8:8" x14ac:dyDescent="0.25">
      <c r="H12444" s="6"/>
    </row>
    <row r="12445" spans="8:8" x14ac:dyDescent="0.25">
      <c r="H12445" s="6"/>
    </row>
    <row r="12446" spans="8:8" x14ac:dyDescent="0.25">
      <c r="H12446" s="6"/>
    </row>
    <row r="12447" spans="8:8" x14ac:dyDescent="0.25">
      <c r="H12447" s="6"/>
    </row>
    <row r="12448" spans="8:8" x14ac:dyDescent="0.25">
      <c r="H12448" s="6"/>
    </row>
    <row r="12449" spans="8:8" x14ac:dyDescent="0.25">
      <c r="H12449" s="6"/>
    </row>
    <row r="12450" spans="8:8" x14ac:dyDescent="0.25">
      <c r="H12450" s="6"/>
    </row>
    <row r="12451" spans="8:8" x14ac:dyDescent="0.25">
      <c r="H12451" s="6"/>
    </row>
    <row r="12452" spans="8:8" x14ac:dyDescent="0.25">
      <c r="H12452" s="6"/>
    </row>
    <row r="12453" spans="8:8" x14ac:dyDescent="0.25">
      <c r="H12453" s="6"/>
    </row>
    <row r="12454" spans="8:8" x14ac:dyDescent="0.25">
      <c r="H12454" s="6"/>
    </row>
    <row r="12455" spans="8:8" x14ac:dyDescent="0.25">
      <c r="H12455" s="6"/>
    </row>
    <row r="12456" spans="8:8" x14ac:dyDescent="0.25">
      <c r="H12456" s="6"/>
    </row>
    <row r="12457" spans="8:8" x14ac:dyDescent="0.25">
      <c r="H12457" s="6"/>
    </row>
    <row r="12458" spans="8:8" x14ac:dyDescent="0.25">
      <c r="H12458" s="6"/>
    </row>
    <row r="12459" spans="8:8" x14ac:dyDescent="0.25">
      <c r="H12459" s="6"/>
    </row>
    <row r="12460" spans="8:8" x14ac:dyDescent="0.25">
      <c r="H12460" s="6"/>
    </row>
    <row r="12461" spans="8:8" x14ac:dyDescent="0.25">
      <c r="H12461" s="6"/>
    </row>
    <row r="12462" spans="8:8" x14ac:dyDescent="0.25">
      <c r="H12462" s="6"/>
    </row>
    <row r="12463" spans="8:8" x14ac:dyDescent="0.25">
      <c r="H12463" s="6"/>
    </row>
    <row r="12464" spans="8:8" x14ac:dyDescent="0.25">
      <c r="H12464" s="6"/>
    </row>
    <row r="12465" spans="8:8" x14ac:dyDescent="0.25">
      <c r="H12465" s="6"/>
    </row>
    <row r="12466" spans="8:8" x14ac:dyDescent="0.25">
      <c r="H12466" s="6"/>
    </row>
    <row r="12467" spans="8:8" x14ac:dyDescent="0.25">
      <c r="H12467" s="6"/>
    </row>
    <row r="12468" spans="8:8" x14ac:dyDescent="0.25">
      <c r="H12468" s="6"/>
    </row>
    <row r="12469" spans="8:8" x14ac:dyDescent="0.25">
      <c r="H12469" s="6"/>
    </row>
    <row r="12470" spans="8:8" x14ac:dyDescent="0.25">
      <c r="H12470" s="6"/>
    </row>
    <row r="12471" spans="8:8" x14ac:dyDescent="0.25">
      <c r="H12471" s="6"/>
    </row>
    <row r="12472" spans="8:8" x14ac:dyDescent="0.25">
      <c r="H12472" s="6"/>
    </row>
    <row r="12473" spans="8:8" x14ac:dyDescent="0.25">
      <c r="H12473" s="6"/>
    </row>
    <row r="12474" spans="8:8" x14ac:dyDescent="0.25">
      <c r="H12474" s="6"/>
    </row>
    <row r="12475" spans="8:8" x14ac:dyDescent="0.25">
      <c r="H12475" s="6"/>
    </row>
    <row r="12476" spans="8:8" x14ac:dyDescent="0.25">
      <c r="H12476" s="6"/>
    </row>
    <row r="12477" spans="8:8" x14ac:dyDescent="0.25">
      <c r="H12477" s="6"/>
    </row>
    <row r="12478" spans="8:8" x14ac:dyDescent="0.25">
      <c r="H12478" s="6"/>
    </row>
    <row r="12479" spans="8:8" x14ac:dyDescent="0.25">
      <c r="H12479" s="6"/>
    </row>
    <row r="12480" spans="8:8" x14ac:dyDescent="0.25">
      <c r="H12480" s="6"/>
    </row>
    <row r="12481" spans="8:8" x14ac:dyDescent="0.25">
      <c r="H12481" s="6"/>
    </row>
    <row r="12482" spans="8:8" x14ac:dyDescent="0.25">
      <c r="H12482" s="6"/>
    </row>
    <row r="12483" spans="8:8" x14ac:dyDescent="0.25">
      <c r="H12483" s="6"/>
    </row>
    <row r="12484" spans="8:8" x14ac:dyDescent="0.25">
      <c r="H12484" s="6"/>
    </row>
    <row r="12485" spans="8:8" x14ac:dyDescent="0.25">
      <c r="H12485" s="6"/>
    </row>
    <row r="12486" spans="8:8" x14ac:dyDescent="0.25">
      <c r="H12486" s="6"/>
    </row>
    <row r="12487" spans="8:8" x14ac:dyDescent="0.25">
      <c r="H12487" s="6"/>
    </row>
    <row r="12488" spans="8:8" x14ac:dyDescent="0.25">
      <c r="H12488" s="6"/>
    </row>
    <row r="12489" spans="8:8" x14ac:dyDescent="0.25">
      <c r="H12489" s="6"/>
    </row>
    <row r="12490" spans="8:8" x14ac:dyDescent="0.25">
      <c r="H12490" s="6"/>
    </row>
    <row r="12491" spans="8:8" x14ac:dyDescent="0.25">
      <c r="H12491" s="6"/>
    </row>
    <row r="12492" spans="8:8" x14ac:dyDescent="0.25">
      <c r="H12492" s="6"/>
    </row>
    <row r="12493" spans="8:8" x14ac:dyDescent="0.25">
      <c r="H12493" s="6"/>
    </row>
    <row r="12494" spans="8:8" x14ac:dyDescent="0.25">
      <c r="H12494" s="6"/>
    </row>
    <row r="12495" spans="8:8" x14ac:dyDescent="0.25">
      <c r="H12495" s="6"/>
    </row>
    <row r="12496" spans="8:8" x14ac:dyDescent="0.25">
      <c r="H12496" s="6"/>
    </row>
    <row r="12497" spans="8:8" x14ac:dyDescent="0.25">
      <c r="H12497" s="6"/>
    </row>
    <row r="12498" spans="8:8" x14ac:dyDescent="0.25">
      <c r="H12498" s="6"/>
    </row>
    <row r="12499" spans="8:8" x14ac:dyDescent="0.25">
      <c r="H12499" s="6"/>
    </row>
    <row r="12500" spans="8:8" x14ac:dyDescent="0.25">
      <c r="H12500" s="6"/>
    </row>
    <row r="12501" spans="8:8" x14ac:dyDescent="0.25">
      <c r="H12501" s="6"/>
    </row>
    <row r="12502" spans="8:8" x14ac:dyDescent="0.25">
      <c r="H12502" s="6"/>
    </row>
    <row r="12503" spans="8:8" x14ac:dyDescent="0.25">
      <c r="H12503" s="6"/>
    </row>
    <row r="12504" spans="8:8" x14ac:dyDescent="0.25">
      <c r="H12504" s="6"/>
    </row>
    <row r="12505" spans="8:8" x14ac:dyDescent="0.25">
      <c r="H12505" s="6"/>
    </row>
    <row r="12506" spans="8:8" x14ac:dyDescent="0.25">
      <c r="H12506" s="6"/>
    </row>
    <row r="12507" spans="8:8" x14ac:dyDescent="0.25">
      <c r="H12507" s="6"/>
    </row>
    <row r="12508" spans="8:8" x14ac:dyDescent="0.25">
      <c r="H12508" s="6"/>
    </row>
    <row r="12509" spans="8:8" x14ac:dyDescent="0.25">
      <c r="H12509" s="6"/>
    </row>
    <row r="12510" spans="8:8" x14ac:dyDescent="0.25">
      <c r="H12510" s="6"/>
    </row>
    <row r="12511" spans="8:8" x14ac:dyDescent="0.25">
      <c r="H12511" s="6"/>
    </row>
    <row r="12512" spans="8:8" x14ac:dyDescent="0.25">
      <c r="H12512" s="6"/>
    </row>
    <row r="12513" spans="8:8" x14ac:dyDescent="0.25">
      <c r="H12513" s="6"/>
    </row>
    <row r="12514" spans="8:8" x14ac:dyDescent="0.25">
      <c r="H12514" s="6"/>
    </row>
    <row r="12515" spans="8:8" x14ac:dyDescent="0.25">
      <c r="H12515" s="6"/>
    </row>
    <row r="12516" spans="8:8" x14ac:dyDescent="0.25">
      <c r="H12516" s="6"/>
    </row>
    <row r="12517" spans="8:8" x14ac:dyDescent="0.25">
      <c r="H12517" s="6"/>
    </row>
    <row r="12518" spans="8:8" x14ac:dyDescent="0.25">
      <c r="H12518" s="6"/>
    </row>
    <row r="12519" spans="8:8" x14ac:dyDescent="0.25">
      <c r="H12519" s="6"/>
    </row>
    <row r="12520" spans="8:8" x14ac:dyDescent="0.25">
      <c r="H12520" s="6"/>
    </row>
    <row r="12521" spans="8:8" x14ac:dyDescent="0.25">
      <c r="H12521" s="6"/>
    </row>
    <row r="12522" spans="8:8" x14ac:dyDescent="0.25">
      <c r="H12522" s="6"/>
    </row>
    <row r="12523" spans="8:8" x14ac:dyDescent="0.25">
      <c r="H12523" s="6"/>
    </row>
    <row r="12524" spans="8:8" x14ac:dyDescent="0.25">
      <c r="H12524" s="6"/>
    </row>
    <row r="12525" spans="8:8" x14ac:dyDescent="0.25">
      <c r="H12525" s="6"/>
    </row>
    <row r="12526" spans="8:8" x14ac:dyDescent="0.25">
      <c r="H12526" s="6"/>
    </row>
    <row r="12527" spans="8:8" x14ac:dyDescent="0.25">
      <c r="H12527" s="6"/>
    </row>
    <row r="12528" spans="8:8" x14ac:dyDescent="0.25">
      <c r="H12528" s="6"/>
    </row>
    <row r="12529" spans="8:8" x14ac:dyDescent="0.25">
      <c r="H12529" s="6"/>
    </row>
    <row r="12530" spans="8:8" x14ac:dyDescent="0.25">
      <c r="H12530" s="6"/>
    </row>
    <row r="12531" spans="8:8" x14ac:dyDescent="0.25">
      <c r="H12531" s="6"/>
    </row>
    <row r="12532" spans="8:8" x14ac:dyDescent="0.25">
      <c r="H12532" s="6"/>
    </row>
    <row r="12533" spans="8:8" x14ac:dyDescent="0.25">
      <c r="H12533" s="6"/>
    </row>
    <row r="12534" spans="8:8" x14ac:dyDescent="0.25">
      <c r="H12534" s="6"/>
    </row>
    <row r="12535" spans="8:8" x14ac:dyDescent="0.25">
      <c r="H12535" s="6"/>
    </row>
    <row r="12536" spans="8:8" x14ac:dyDescent="0.25">
      <c r="H12536" s="6"/>
    </row>
    <row r="12537" spans="8:8" x14ac:dyDescent="0.25">
      <c r="H12537" s="6"/>
    </row>
    <row r="12538" spans="8:8" x14ac:dyDescent="0.25">
      <c r="H12538" s="6"/>
    </row>
    <row r="12539" spans="8:8" x14ac:dyDescent="0.25">
      <c r="H12539" s="6"/>
    </row>
    <row r="12540" spans="8:8" x14ac:dyDescent="0.25">
      <c r="H12540" s="6"/>
    </row>
    <row r="12541" spans="8:8" x14ac:dyDescent="0.25">
      <c r="H12541" s="6"/>
    </row>
    <row r="12542" spans="8:8" x14ac:dyDescent="0.25">
      <c r="H12542" s="6"/>
    </row>
    <row r="12543" spans="8:8" x14ac:dyDescent="0.25">
      <c r="H12543" s="6"/>
    </row>
    <row r="12544" spans="8:8" x14ac:dyDescent="0.25">
      <c r="H12544" s="6"/>
    </row>
    <row r="12545" spans="8:8" x14ac:dyDescent="0.25">
      <c r="H12545" s="6"/>
    </row>
    <row r="12546" spans="8:8" x14ac:dyDescent="0.25">
      <c r="H12546" s="6"/>
    </row>
    <row r="12547" spans="8:8" x14ac:dyDescent="0.25">
      <c r="H12547" s="6"/>
    </row>
    <row r="12548" spans="8:8" x14ac:dyDescent="0.25">
      <c r="H12548" s="6"/>
    </row>
    <row r="12549" spans="8:8" x14ac:dyDescent="0.25">
      <c r="H12549" s="6"/>
    </row>
    <row r="12550" spans="8:8" x14ac:dyDescent="0.25">
      <c r="H12550" s="6"/>
    </row>
    <row r="12551" spans="8:8" x14ac:dyDescent="0.25">
      <c r="H12551" s="6"/>
    </row>
    <row r="12552" spans="8:8" x14ac:dyDescent="0.25">
      <c r="H12552" s="6"/>
    </row>
    <row r="12553" spans="8:8" x14ac:dyDescent="0.25">
      <c r="H12553" s="6"/>
    </row>
    <row r="12554" spans="8:8" x14ac:dyDescent="0.25">
      <c r="H12554" s="6"/>
    </row>
    <row r="12555" spans="8:8" x14ac:dyDescent="0.25">
      <c r="H12555" s="6"/>
    </row>
    <row r="12556" spans="8:8" x14ac:dyDescent="0.25">
      <c r="H12556" s="6"/>
    </row>
    <row r="12557" spans="8:8" x14ac:dyDescent="0.25">
      <c r="H12557" s="6"/>
    </row>
    <row r="12558" spans="8:8" x14ac:dyDescent="0.25">
      <c r="H12558" s="6"/>
    </row>
    <row r="12559" spans="8:8" x14ac:dyDescent="0.25">
      <c r="H12559" s="6"/>
    </row>
    <row r="12560" spans="8:8" x14ac:dyDescent="0.25">
      <c r="H12560" s="6"/>
    </row>
    <row r="12561" spans="8:8" x14ac:dyDescent="0.25">
      <c r="H12561" s="6"/>
    </row>
    <row r="12562" spans="8:8" x14ac:dyDescent="0.25">
      <c r="H12562" s="6"/>
    </row>
    <row r="12563" spans="8:8" x14ac:dyDescent="0.25">
      <c r="H12563" s="6"/>
    </row>
    <row r="12564" spans="8:8" x14ac:dyDescent="0.25">
      <c r="H12564" s="6"/>
    </row>
    <row r="12565" spans="8:8" x14ac:dyDescent="0.25">
      <c r="H12565" s="6"/>
    </row>
    <row r="12566" spans="8:8" x14ac:dyDescent="0.25">
      <c r="H12566" s="6"/>
    </row>
    <row r="12567" spans="8:8" x14ac:dyDescent="0.25">
      <c r="H12567" s="6"/>
    </row>
    <row r="12568" spans="8:8" x14ac:dyDescent="0.25">
      <c r="H12568" s="6"/>
    </row>
    <row r="12569" spans="8:8" x14ac:dyDescent="0.25">
      <c r="H12569" s="6"/>
    </row>
    <row r="12570" spans="8:8" x14ac:dyDescent="0.25">
      <c r="H12570" s="6"/>
    </row>
    <row r="12571" spans="8:8" x14ac:dyDescent="0.25">
      <c r="H12571" s="6"/>
    </row>
    <row r="12572" spans="8:8" x14ac:dyDescent="0.25">
      <c r="H12572" s="6"/>
    </row>
    <row r="12573" spans="8:8" x14ac:dyDescent="0.25">
      <c r="H12573" s="6"/>
    </row>
    <row r="12574" spans="8:8" x14ac:dyDescent="0.25">
      <c r="H12574" s="6"/>
    </row>
    <row r="12575" spans="8:8" x14ac:dyDescent="0.25">
      <c r="H12575" s="6"/>
    </row>
    <row r="12576" spans="8:8" x14ac:dyDescent="0.25">
      <c r="H12576" s="6"/>
    </row>
    <row r="12577" spans="8:8" x14ac:dyDescent="0.25">
      <c r="H12577" s="6"/>
    </row>
    <row r="12578" spans="8:8" x14ac:dyDescent="0.25">
      <c r="H12578" s="6"/>
    </row>
    <row r="12579" spans="8:8" x14ac:dyDescent="0.25">
      <c r="H12579" s="6"/>
    </row>
    <row r="12580" spans="8:8" x14ac:dyDescent="0.25">
      <c r="H12580" s="6"/>
    </row>
    <row r="12581" spans="8:8" x14ac:dyDescent="0.25">
      <c r="H12581" s="6"/>
    </row>
    <row r="12582" spans="8:8" x14ac:dyDescent="0.25">
      <c r="H12582" s="6"/>
    </row>
    <row r="12583" spans="8:8" x14ac:dyDescent="0.25">
      <c r="H12583" s="6"/>
    </row>
    <row r="12584" spans="8:8" x14ac:dyDescent="0.25">
      <c r="H12584" s="6"/>
    </row>
    <row r="12585" spans="8:8" x14ac:dyDescent="0.25">
      <c r="H12585" s="6"/>
    </row>
    <row r="12586" spans="8:8" x14ac:dyDescent="0.25">
      <c r="H12586" s="6"/>
    </row>
    <row r="12587" spans="8:8" x14ac:dyDescent="0.25">
      <c r="H12587" s="6"/>
    </row>
    <row r="12588" spans="8:8" x14ac:dyDescent="0.25">
      <c r="H12588" s="6"/>
    </row>
    <row r="12589" spans="8:8" x14ac:dyDescent="0.25">
      <c r="H12589" s="6"/>
    </row>
    <row r="12590" spans="8:8" x14ac:dyDescent="0.25">
      <c r="H12590" s="6"/>
    </row>
    <row r="12591" spans="8:8" x14ac:dyDescent="0.25">
      <c r="H12591" s="6"/>
    </row>
    <row r="12592" spans="8:8" x14ac:dyDescent="0.25">
      <c r="H12592" s="6"/>
    </row>
    <row r="12593" spans="8:8" x14ac:dyDescent="0.25">
      <c r="H12593" s="6"/>
    </row>
    <row r="12594" spans="8:8" x14ac:dyDescent="0.25">
      <c r="H12594" s="6"/>
    </row>
    <row r="12595" spans="8:8" x14ac:dyDescent="0.25">
      <c r="H12595" s="6"/>
    </row>
    <row r="12596" spans="8:8" x14ac:dyDescent="0.25">
      <c r="H12596" s="6"/>
    </row>
    <row r="12597" spans="8:8" x14ac:dyDescent="0.25">
      <c r="H12597" s="6"/>
    </row>
    <row r="12598" spans="8:8" x14ac:dyDescent="0.25">
      <c r="H12598" s="6"/>
    </row>
    <row r="12599" spans="8:8" x14ac:dyDescent="0.25">
      <c r="H12599" s="6"/>
    </row>
    <row r="12600" spans="8:8" x14ac:dyDescent="0.25">
      <c r="H12600" s="6"/>
    </row>
    <row r="12601" spans="8:8" x14ac:dyDescent="0.25">
      <c r="H12601" s="6"/>
    </row>
    <row r="12602" spans="8:8" x14ac:dyDescent="0.25">
      <c r="H12602" s="6"/>
    </row>
    <row r="12603" spans="8:8" x14ac:dyDescent="0.25">
      <c r="H12603" s="6"/>
    </row>
    <row r="12604" spans="8:8" x14ac:dyDescent="0.25">
      <c r="H12604" s="6"/>
    </row>
    <row r="12605" spans="8:8" x14ac:dyDescent="0.25">
      <c r="H12605" s="6"/>
    </row>
    <row r="12606" spans="8:8" x14ac:dyDescent="0.25">
      <c r="H12606" s="6"/>
    </row>
    <row r="12607" spans="8:8" x14ac:dyDescent="0.25">
      <c r="H12607" s="6"/>
    </row>
    <row r="12608" spans="8:8" x14ac:dyDescent="0.25">
      <c r="H12608" s="6"/>
    </row>
    <row r="12609" spans="8:8" x14ac:dyDescent="0.25">
      <c r="H12609" s="6"/>
    </row>
    <row r="12610" spans="8:8" x14ac:dyDescent="0.25">
      <c r="H12610" s="6"/>
    </row>
    <row r="12611" spans="8:8" x14ac:dyDescent="0.25">
      <c r="H12611" s="6"/>
    </row>
    <row r="12612" spans="8:8" x14ac:dyDescent="0.25">
      <c r="H12612" s="6"/>
    </row>
    <row r="12613" spans="8:8" x14ac:dyDescent="0.25">
      <c r="H12613" s="6"/>
    </row>
    <row r="12614" spans="8:8" x14ac:dyDescent="0.25">
      <c r="H12614" s="6"/>
    </row>
    <row r="12615" spans="8:8" x14ac:dyDescent="0.25">
      <c r="H12615" s="6"/>
    </row>
    <row r="12616" spans="8:8" x14ac:dyDescent="0.25">
      <c r="H12616" s="6"/>
    </row>
    <row r="12617" spans="8:8" x14ac:dyDescent="0.25">
      <c r="H12617" s="6"/>
    </row>
    <row r="12618" spans="8:8" x14ac:dyDescent="0.25">
      <c r="H12618" s="6"/>
    </row>
    <row r="12619" spans="8:8" x14ac:dyDescent="0.25">
      <c r="H12619" s="6"/>
    </row>
    <row r="12620" spans="8:8" x14ac:dyDescent="0.25">
      <c r="H12620" s="6"/>
    </row>
    <row r="12621" spans="8:8" x14ac:dyDescent="0.25">
      <c r="H12621" s="6"/>
    </row>
    <row r="12622" spans="8:8" x14ac:dyDescent="0.25">
      <c r="H12622" s="6"/>
    </row>
    <row r="12623" spans="8:8" x14ac:dyDescent="0.25">
      <c r="H12623" s="6"/>
    </row>
    <row r="12624" spans="8:8" x14ac:dyDescent="0.25">
      <c r="H12624" s="6"/>
    </row>
    <row r="12625" spans="8:8" x14ac:dyDescent="0.25">
      <c r="H12625" s="6"/>
    </row>
    <row r="12626" spans="8:8" x14ac:dyDescent="0.25">
      <c r="H12626" s="6"/>
    </row>
    <row r="12627" spans="8:8" x14ac:dyDescent="0.25">
      <c r="H12627" s="6"/>
    </row>
    <row r="12628" spans="8:8" x14ac:dyDescent="0.25">
      <c r="H12628" s="6"/>
    </row>
    <row r="12629" spans="8:8" x14ac:dyDescent="0.25">
      <c r="H12629" s="6"/>
    </row>
    <row r="12630" spans="8:8" x14ac:dyDescent="0.25">
      <c r="H12630" s="6"/>
    </row>
    <row r="12631" spans="8:8" x14ac:dyDescent="0.25">
      <c r="H12631" s="6"/>
    </row>
    <row r="12632" spans="8:8" x14ac:dyDescent="0.25">
      <c r="H12632" s="6"/>
    </row>
    <row r="12633" spans="8:8" x14ac:dyDescent="0.25">
      <c r="H12633" s="6"/>
    </row>
    <row r="12634" spans="8:8" x14ac:dyDescent="0.25">
      <c r="H12634" s="6"/>
    </row>
    <row r="12635" spans="8:8" x14ac:dyDescent="0.25">
      <c r="H12635" s="6"/>
    </row>
    <row r="12636" spans="8:8" x14ac:dyDescent="0.25">
      <c r="H12636" s="6"/>
    </row>
    <row r="12637" spans="8:8" x14ac:dyDescent="0.25">
      <c r="H12637" s="6"/>
    </row>
    <row r="12638" spans="8:8" x14ac:dyDescent="0.25">
      <c r="H12638" s="6"/>
    </row>
    <row r="12639" spans="8:8" x14ac:dyDescent="0.25">
      <c r="H12639" s="6"/>
    </row>
    <row r="12640" spans="8:8" x14ac:dyDescent="0.25">
      <c r="H12640" s="6"/>
    </row>
    <row r="12641" spans="8:8" x14ac:dyDescent="0.25">
      <c r="H12641" s="6"/>
    </row>
    <row r="12642" spans="8:8" x14ac:dyDescent="0.25">
      <c r="H12642" s="6"/>
    </row>
    <row r="12643" spans="8:8" x14ac:dyDescent="0.25">
      <c r="H12643" s="6"/>
    </row>
    <row r="12644" spans="8:8" x14ac:dyDescent="0.25">
      <c r="H12644" s="6"/>
    </row>
    <row r="12645" spans="8:8" x14ac:dyDescent="0.25">
      <c r="H12645" s="6"/>
    </row>
    <row r="12646" spans="8:8" x14ac:dyDescent="0.25">
      <c r="H12646" s="6"/>
    </row>
    <row r="12647" spans="8:8" x14ac:dyDescent="0.25">
      <c r="H12647" s="6"/>
    </row>
    <row r="12648" spans="8:8" x14ac:dyDescent="0.25">
      <c r="H12648" s="6"/>
    </row>
    <row r="12649" spans="8:8" x14ac:dyDescent="0.25">
      <c r="H12649" s="6"/>
    </row>
    <row r="12650" spans="8:8" x14ac:dyDescent="0.25">
      <c r="H12650" s="6"/>
    </row>
    <row r="12651" spans="8:8" x14ac:dyDescent="0.25">
      <c r="H12651" s="6"/>
    </row>
    <row r="12652" spans="8:8" x14ac:dyDescent="0.25">
      <c r="H12652" s="6"/>
    </row>
    <row r="12653" spans="8:8" x14ac:dyDescent="0.25">
      <c r="H12653" s="6"/>
    </row>
    <row r="12654" spans="8:8" x14ac:dyDescent="0.25">
      <c r="H12654" s="6"/>
    </row>
    <row r="12655" spans="8:8" x14ac:dyDescent="0.25">
      <c r="H12655" s="6"/>
    </row>
    <row r="12656" spans="8:8" x14ac:dyDescent="0.25">
      <c r="H12656" s="6"/>
    </row>
    <row r="12657" spans="8:8" x14ac:dyDescent="0.25">
      <c r="H12657" s="6"/>
    </row>
    <row r="12658" spans="8:8" x14ac:dyDescent="0.25">
      <c r="H12658" s="6"/>
    </row>
    <row r="12659" spans="8:8" x14ac:dyDescent="0.25">
      <c r="H12659" s="6"/>
    </row>
    <row r="12660" spans="8:8" x14ac:dyDescent="0.25">
      <c r="H12660" s="6"/>
    </row>
    <row r="12661" spans="8:8" x14ac:dyDescent="0.25">
      <c r="H12661" s="6"/>
    </row>
    <row r="12662" spans="8:8" x14ac:dyDescent="0.25">
      <c r="H12662" s="6"/>
    </row>
    <row r="12663" spans="8:8" x14ac:dyDescent="0.25">
      <c r="H12663" s="6"/>
    </row>
    <row r="12664" spans="8:8" x14ac:dyDescent="0.25">
      <c r="H12664" s="6"/>
    </row>
    <row r="12665" spans="8:8" x14ac:dyDescent="0.25">
      <c r="H12665" s="6"/>
    </row>
    <row r="12666" spans="8:8" x14ac:dyDescent="0.25">
      <c r="H12666" s="6"/>
    </row>
    <row r="12667" spans="8:8" x14ac:dyDescent="0.25">
      <c r="H12667" s="6"/>
    </row>
    <row r="12668" spans="8:8" x14ac:dyDescent="0.25">
      <c r="H12668" s="6"/>
    </row>
    <row r="12669" spans="8:8" x14ac:dyDescent="0.25">
      <c r="H12669" s="6"/>
    </row>
    <row r="12670" spans="8:8" x14ac:dyDescent="0.25">
      <c r="H12670" s="6"/>
    </row>
    <row r="12671" spans="8:8" x14ac:dyDescent="0.25">
      <c r="H12671" s="6"/>
    </row>
    <row r="12672" spans="8:8" x14ac:dyDescent="0.25">
      <c r="H12672" s="6"/>
    </row>
    <row r="12673" spans="8:8" x14ac:dyDescent="0.25">
      <c r="H12673" s="6"/>
    </row>
    <row r="12674" spans="8:8" x14ac:dyDescent="0.25">
      <c r="H12674" s="6"/>
    </row>
    <row r="12675" spans="8:8" x14ac:dyDescent="0.25">
      <c r="H12675" s="6"/>
    </row>
    <row r="12676" spans="8:8" x14ac:dyDescent="0.25">
      <c r="H12676" s="6"/>
    </row>
    <row r="12677" spans="8:8" x14ac:dyDescent="0.25">
      <c r="H12677" s="6"/>
    </row>
    <row r="12678" spans="8:8" x14ac:dyDescent="0.25">
      <c r="H12678" s="6"/>
    </row>
    <row r="12679" spans="8:8" x14ac:dyDescent="0.25">
      <c r="H12679" s="6"/>
    </row>
    <row r="12680" spans="8:8" x14ac:dyDescent="0.25">
      <c r="H12680" s="6"/>
    </row>
    <row r="12681" spans="8:8" x14ac:dyDescent="0.25">
      <c r="H12681" s="6"/>
    </row>
    <row r="12682" spans="8:8" x14ac:dyDescent="0.25">
      <c r="H12682" s="6"/>
    </row>
    <row r="12683" spans="8:8" x14ac:dyDescent="0.25">
      <c r="H12683" s="6"/>
    </row>
    <row r="12684" spans="8:8" x14ac:dyDescent="0.25">
      <c r="H12684" s="6"/>
    </row>
    <row r="12685" spans="8:8" x14ac:dyDescent="0.25">
      <c r="H12685" s="6"/>
    </row>
    <row r="12686" spans="8:8" x14ac:dyDescent="0.25">
      <c r="H12686" s="6"/>
    </row>
    <row r="12687" spans="8:8" x14ac:dyDescent="0.25">
      <c r="H12687" s="6"/>
    </row>
    <row r="12688" spans="8:8" x14ac:dyDescent="0.25">
      <c r="H12688" s="6"/>
    </row>
    <row r="12689" spans="8:8" x14ac:dyDescent="0.25">
      <c r="H12689" s="6"/>
    </row>
    <row r="12690" spans="8:8" x14ac:dyDescent="0.25">
      <c r="H12690" s="6"/>
    </row>
    <row r="12691" spans="8:8" x14ac:dyDescent="0.25">
      <c r="H12691" s="6"/>
    </row>
    <row r="12692" spans="8:8" x14ac:dyDescent="0.25">
      <c r="H12692" s="6"/>
    </row>
    <row r="12693" spans="8:8" x14ac:dyDescent="0.25">
      <c r="H12693" s="6"/>
    </row>
    <row r="12694" spans="8:8" x14ac:dyDescent="0.25">
      <c r="H12694" s="6"/>
    </row>
    <row r="12695" spans="8:8" x14ac:dyDescent="0.25">
      <c r="H12695" s="6"/>
    </row>
    <row r="12696" spans="8:8" x14ac:dyDescent="0.25">
      <c r="H12696" s="6"/>
    </row>
    <row r="12697" spans="8:8" x14ac:dyDescent="0.25">
      <c r="H12697" s="6"/>
    </row>
    <row r="12698" spans="8:8" x14ac:dyDescent="0.25">
      <c r="H12698" s="6"/>
    </row>
    <row r="12699" spans="8:8" x14ac:dyDescent="0.25">
      <c r="H12699" s="6"/>
    </row>
    <row r="12700" spans="8:8" x14ac:dyDescent="0.25">
      <c r="H12700" s="6"/>
    </row>
    <row r="12701" spans="8:8" x14ac:dyDescent="0.25">
      <c r="H12701" s="6"/>
    </row>
    <row r="12702" spans="8:8" x14ac:dyDescent="0.25">
      <c r="H12702" s="6"/>
    </row>
    <row r="12703" spans="8:8" x14ac:dyDescent="0.25">
      <c r="H12703" s="6"/>
    </row>
    <row r="12704" spans="8:8" x14ac:dyDescent="0.25">
      <c r="H12704" s="6"/>
    </row>
    <row r="12705" spans="8:8" x14ac:dyDescent="0.25">
      <c r="H12705" s="6"/>
    </row>
    <row r="12706" spans="8:8" x14ac:dyDescent="0.25">
      <c r="H12706" s="6"/>
    </row>
    <row r="12707" spans="8:8" x14ac:dyDescent="0.25">
      <c r="H12707" s="6"/>
    </row>
    <row r="12708" spans="8:8" x14ac:dyDescent="0.25">
      <c r="H12708" s="6"/>
    </row>
    <row r="12709" spans="8:8" x14ac:dyDescent="0.25">
      <c r="H12709" s="6"/>
    </row>
    <row r="12710" spans="8:8" x14ac:dyDescent="0.25">
      <c r="H12710" s="6"/>
    </row>
    <row r="12711" spans="8:8" x14ac:dyDescent="0.25">
      <c r="H12711" s="6"/>
    </row>
    <row r="12712" spans="8:8" x14ac:dyDescent="0.25">
      <c r="H12712" s="6"/>
    </row>
    <row r="12713" spans="8:8" x14ac:dyDescent="0.25">
      <c r="H12713" s="6"/>
    </row>
    <row r="12714" spans="8:8" x14ac:dyDescent="0.25">
      <c r="H12714" s="6"/>
    </row>
    <row r="12715" spans="8:8" x14ac:dyDescent="0.25">
      <c r="H12715" s="6"/>
    </row>
    <row r="12716" spans="8:8" x14ac:dyDescent="0.25">
      <c r="H12716" s="6"/>
    </row>
    <row r="12717" spans="8:8" x14ac:dyDescent="0.25">
      <c r="H12717" s="6"/>
    </row>
    <row r="12718" spans="8:8" x14ac:dyDescent="0.25">
      <c r="H12718" s="6"/>
    </row>
    <row r="12719" spans="8:8" x14ac:dyDescent="0.25">
      <c r="H12719" s="6"/>
    </row>
    <row r="12720" spans="8:8" x14ac:dyDescent="0.25">
      <c r="H12720" s="6"/>
    </row>
    <row r="12721" spans="8:8" x14ac:dyDescent="0.25">
      <c r="H12721" s="6"/>
    </row>
    <row r="12722" spans="8:8" x14ac:dyDescent="0.25">
      <c r="H12722" s="6"/>
    </row>
    <row r="12723" spans="8:8" x14ac:dyDescent="0.25">
      <c r="H12723" s="6"/>
    </row>
    <row r="12724" spans="8:8" x14ac:dyDescent="0.25">
      <c r="H12724" s="6"/>
    </row>
    <row r="12725" spans="8:8" x14ac:dyDescent="0.25">
      <c r="H12725" s="6"/>
    </row>
    <row r="12726" spans="8:8" x14ac:dyDescent="0.25">
      <c r="H12726" s="6"/>
    </row>
    <row r="12727" spans="8:8" x14ac:dyDescent="0.25">
      <c r="H12727" s="6"/>
    </row>
    <row r="12728" spans="8:8" x14ac:dyDescent="0.25">
      <c r="H12728" s="6"/>
    </row>
    <row r="12729" spans="8:8" x14ac:dyDescent="0.25">
      <c r="H12729" s="6"/>
    </row>
    <row r="12730" spans="8:8" x14ac:dyDescent="0.25">
      <c r="H12730" s="6"/>
    </row>
    <row r="12731" spans="8:8" x14ac:dyDescent="0.25">
      <c r="H12731" s="6"/>
    </row>
    <row r="12732" spans="8:8" x14ac:dyDescent="0.25">
      <c r="H12732" s="6"/>
    </row>
    <row r="12733" spans="8:8" x14ac:dyDescent="0.25">
      <c r="H12733" s="6"/>
    </row>
    <row r="12734" spans="8:8" x14ac:dyDescent="0.25">
      <c r="H12734" s="6"/>
    </row>
    <row r="12735" spans="8:8" x14ac:dyDescent="0.25">
      <c r="H12735" s="6"/>
    </row>
    <row r="12736" spans="8:8" x14ac:dyDescent="0.25">
      <c r="H12736" s="6"/>
    </row>
    <row r="12737" spans="8:8" x14ac:dyDescent="0.25">
      <c r="H12737" s="6"/>
    </row>
    <row r="12738" spans="8:8" x14ac:dyDescent="0.25">
      <c r="H12738" s="6"/>
    </row>
    <row r="12739" spans="8:8" x14ac:dyDescent="0.25">
      <c r="H12739" s="6"/>
    </row>
    <row r="12740" spans="8:8" x14ac:dyDescent="0.25">
      <c r="H12740" s="6"/>
    </row>
    <row r="12741" spans="8:8" x14ac:dyDescent="0.25">
      <c r="H12741" s="6"/>
    </row>
    <row r="12742" spans="8:8" x14ac:dyDescent="0.25">
      <c r="H12742" s="6"/>
    </row>
    <row r="12743" spans="8:8" x14ac:dyDescent="0.25">
      <c r="H12743" s="6"/>
    </row>
    <row r="12744" spans="8:8" x14ac:dyDescent="0.25">
      <c r="H12744" s="6"/>
    </row>
    <row r="12745" spans="8:8" x14ac:dyDescent="0.25">
      <c r="H12745" s="6"/>
    </row>
    <row r="12746" spans="8:8" x14ac:dyDescent="0.25">
      <c r="H12746" s="6"/>
    </row>
    <row r="12747" spans="8:8" x14ac:dyDescent="0.25">
      <c r="H12747" s="6"/>
    </row>
    <row r="12748" spans="8:8" x14ac:dyDescent="0.25">
      <c r="H12748" s="6"/>
    </row>
    <row r="12749" spans="8:8" x14ac:dyDescent="0.25">
      <c r="H12749" s="6"/>
    </row>
    <row r="12750" spans="8:8" x14ac:dyDescent="0.25">
      <c r="H12750" s="6"/>
    </row>
    <row r="12751" spans="8:8" x14ac:dyDescent="0.25">
      <c r="H12751" s="6"/>
    </row>
    <row r="12752" spans="8:8" x14ac:dyDescent="0.25">
      <c r="H12752" s="6"/>
    </row>
    <row r="12753" spans="8:8" x14ac:dyDescent="0.25">
      <c r="H12753" s="6"/>
    </row>
    <row r="12754" spans="8:8" x14ac:dyDescent="0.25">
      <c r="H12754" s="6"/>
    </row>
    <row r="12755" spans="8:8" x14ac:dyDescent="0.25">
      <c r="H12755" s="6"/>
    </row>
    <row r="12756" spans="8:8" x14ac:dyDescent="0.25">
      <c r="H12756" s="6"/>
    </row>
    <row r="12757" spans="8:8" x14ac:dyDescent="0.25">
      <c r="H12757" s="6"/>
    </row>
    <row r="12758" spans="8:8" x14ac:dyDescent="0.25">
      <c r="H12758" s="6"/>
    </row>
    <row r="12759" spans="8:8" x14ac:dyDescent="0.25">
      <c r="H12759" s="6"/>
    </row>
    <row r="12760" spans="8:8" x14ac:dyDescent="0.25">
      <c r="H12760" s="6"/>
    </row>
    <row r="12761" spans="8:8" x14ac:dyDescent="0.25">
      <c r="H12761" s="6"/>
    </row>
    <row r="12762" spans="8:8" x14ac:dyDescent="0.25">
      <c r="H12762" s="6"/>
    </row>
    <row r="12763" spans="8:8" x14ac:dyDescent="0.25">
      <c r="H12763" s="6"/>
    </row>
    <row r="12764" spans="8:8" x14ac:dyDescent="0.25">
      <c r="H12764" s="6"/>
    </row>
    <row r="12765" spans="8:8" x14ac:dyDescent="0.25">
      <c r="H12765" s="6"/>
    </row>
    <row r="12766" spans="8:8" x14ac:dyDescent="0.25">
      <c r="H12766" s="6"/>
    </row>
    <row r="12767" spans="8:8" x14ac:dyDescent="0.25">
      <c r="H12767" s="6"/>
    </row>
    <row r="12768" spans="8:8" x14ac:dyDescent="0.25">
      <c r="H12768" s="6"/>
    </row>
    <row r="12769" spans="8:8" x14ac:dyDescent="0.25">
      <c r="H12769" s="6"/>
    </row>
    <row r="12770" spans="8:8" x14ac:dyDescent="0.25">
      <c r="H12770" s="6"/>
    </row>
    <row r="12771" spans="8:8" x14ac:dyDescent="0.25">
      <c r="H12771" s="6"/>
    </row>
    <row r="12772" spans="8:8" x14ac:dyDescent="0.25">
      <c r="H12772" s="6"/>
    </row>
    <row r="12773" spans="8:8" x14ac:dyDescent="0.25">
      <c r="H12773" s="6"/>
    </row>
    <row r="12774" spans="8:8" x14ac:dyDescent="0.25">
      <c r="H12774" s="6"/>
    </row>
    <row r="12775" spans="8:8" x14ac:dyDescent="0.25">
      <c r="H12775" s="6"/>
    </row>
    <row r="12776" spans="8:8" x14ac:dyDescent="0.25">
      <c r="H12776" s="6"/>
    </row>
    <row r="12777" spans="8:8" x14ac:dyDescent="0.25">
      <c r="H12777" s="6"/>
    </row>
    <row r="12778" spans="8:8" x14ac:dyDescent="0.25">
      <c r="H12778" s="6"/>
    </row>
    <row r="12779" spans="8:8" x14ac:dyDescent="0.25">
      <c r="H12779" s="6"/>
    </row>
    <row r="12780" spans="8:8" x14ac:dyDescent="0.25">
      <c r="H12780" s="6"/>
    </row>
    <row r="12781" spans="8:8" x14ac:dyDescent="0.25">
      <c r="H12781" s="6"/>
    </row>
    <row r="12782" spans="8:8" x14ac:dyDescent="0.25">
      <c r="H12782" s="6"/>
    </row>
    <row r="12783" spans="8:8" x14ac:dyDescent="0.25">
      <c r="H12783" s="6"/>
    </row>
    <row r="12784" spans="8:8" x14ac:dyDescent="0.25">
      <c r="H12784" s="6"/>
    </row>
    <row r="12785" spans="8:8" x14ac:dyDescent="0.25">
      <c r="H12785" s="6"/>
    </row>
    <row r="12786" spans="8:8" x14ac:dyDescent="0.25">
      <c r="H12786" s="6"/>
    </row>
    <row r="12787" spans="8:8" x14ac:dyDescent="0.25">
      <c r="H12787" s="6"/>
    </row>
    <row r="12788" spans="8:8" x14ac:dyDescent="0.25">
      <c r="H12788" s="6"/>
    </row>
    <row r="12789" spans="8:8" x14ac:dyDescent="0.25">
      <c r="H12789" s="6"/>
    </row>
    <row r="12790" spans="8:8" x14ac:dyDescent="0.25">
      <c r="H12790" s="6"/>
    </row>
    <row r="12791" spans="8:8" x14ac:dyDescent="0.25">
      <c r="H12791" s="6"/>
    </row>
    <row r="12792" spans="8:8" x14ac:dyDescent="0.25">
      <c r="H12792" s="6"/>
    </row>
    <row r="12793" spans="8:8" x14ac:dyDescent="0.25">
      <c r="H12793" s="6"/>
    </row>
    <row r="12794" spans="8:8" x14ac:dyDescent="0.25">
      <c r="H12794" s="6"/>
    </row>
    <row r="12795" spans="8:8" x14ac:dyDescent="0.25">
      <c r="H12795" s="6"/>
    </row>
    <row r="12796" spans="8:8" x14ac:dyDescent="0.25">
      <c r="H12796" s="6"/>
    </row>
    <row r="12797" spans="8:8" x14ac:dyDescent="0.25">
      <c r="H12797" s="6"/>
    </row>
    <row r="12798" spans="8:8" x14ac:dyDescent="0.25">
      <c r="H12798" s="6"/>
    </row>
    <row r="12799" spans="8:8" x14ac:dyDescent="0.25">
      <c r="H12799" s="6"/>
    </row>
    <row r="12800" spans="8:8" x14ac:dyDescent="0.25">
      <c r="H12800" s="6"/>
    </row>
    <row r="12801" spans="8:8" x14ac:dyDescent="0.25">
      <c r="H12801" s="6"/>
    </row>
    <row r="12802" spans="8:8" x14ac:dyDescent="0.25">
      <c r="H12802" s="6"/>
    </row>
    <row r="12803" spans="8:8" x14ac:dyDescent="0.25">
      <c r="H12803" s="6"/>
    </row>
    <row r="12804" spans="8:8" x14ac:dyDescent="0.25">
      <c r="H12804" s="6"/>
    </row>
    <row r="12805" spans="8:8" x14ac:dyDescent="0.25">
      <c r="H12805" s="6"/>
    </row>
    <row r="12806" spans="8:8" x14ac:dyDescent="0.25">
      <c r="H12806" s="6"/>
    </row>
    <row r="12807" spans="8:8" x14ac:dyDescent="0.25">
      <c r="H12807" s="6"/>
    </row>
    <row r="12808" spans="8:8" x14ac:dyDescent="0.25">
      <c r="H12808" s="6"/>
    </row>
    <row r="12809" spans="8:8" x14ac:dyDescent="0.25">
      <c r="H12809" s="6"/>
    </row>
    <row r="12810" spans="8:8" x14ac:dyDescent="0.25">
      <c r="H12810" s="6"/>
    </row>
    <row r="12811" spans="8:8" x14ac:dyDescent="0.25">
      <c r="H12811" s="6"/>
    </row>
    <row r="12812" spans="8:8" x14ac:dyDescent="0.25">
      <c r="H12812" s="6"/>
    </row>
    <row r="12813" spans="8:8" x14ac:dyDescent="0.25">
      <c r="H12813" s="6"/>
    </row>
    <row r="12814" spans="8:8" x14ac:dyDescent="0.25">
      <c r="H12814" s="6"/>
    </row>
    <row r="12815" spans="8:8" x14ac:dyDescent="0.25">
      <c r="H12815" s="6"/>
    </row>
    <row r="12816" spans="8:8" x14ac:dyDescent="0.25">
      <c r="H12816" s="6"/>
    </row>
    <row r="12817" spans="8:8" x14ac:dyDescent="0.25">
      <c r="H12817" s="6"/>
    </row>
    <row r="12818" spans="8:8" x14ac:dyDescent="0.25">
      <c r="H12818" s="6"/>
    </row>
    <row r="12819" spans="8:8" x14ac:dyDescent="0.25">
      <c r="H12819" s="6"/>
    </row>
    <row r="12820" spans="8:8" x14ac:dyDescent="0.25">
      <c r="H12820" s="6"/>
    </row>
    <row r="12821" spans="8:8" x14ac:dyDescent="0.25">
      <c r="H12821" s="6"/>
    </row>
    <row r="12822" spans="8:8" x14ac:dyDescent="0.25">
      <c r="H12822" s="6"/>
    </row>
    <row r="12823" spans="8:8" x14ac:dyDescent="0.25">
      <c r="H12823" s="6"/>
    </row>
    <row r="12824" spans="8:8" x14ac:dyDescent="0.25">
      <c r="H12824" s="6"/>
    </row>
    <row r="12825" spans="8:8" x14ac:dyDescent="0.25">
      <c r="H12825" s="6"/>
    </row>
    <row r="12826" spans="8:8" x14ac:dyDescent="0.25">
      <c r="H12826" s="6"/>
    </row>
    <row r="12827" spans="8:8" x14ac:dyDescent="0.25">
      <c r="H12827" s="6"/>
    </row>
    <row r="12828" spans="8:8" x14ac:dyDescent="0.25">
      <c r="H12828" s="6"/>
    </row>
    <row r="12829" spans="8:8" x14ac:dyDescent="0.25">
      <c r="H12829" s="6"/>
    </row>
    <row r="12830" spans="8:8" x14ac:dyDescent="0.25">
      <c r="H12830" s="6"/>
    </row>
    <row r="12831" spans="8:8" x14ac:dyDescent="0.25">
      <c r="H12831" s="6"/>
    </row>
    <row r="12832" spans="8:8" x14ac:dyDescent="0.25">
      <c r="H12832" s="6"/>
    </row>
    <row r="12833" spans="8:8" x14ac:dyDescent="0.25">
      <c r="H12833" s="6"/>
    </row>
    <row r="12834" spans="8:8" x14ac:dyDescent="0.25">
      <c r="H12834" s="6"/>
    </row>
    <row r="12835" spans="8:8" x14ac:dyDescent="0.25">
      <c r="H12835" s="6"/>
    </row>
    <row r="12836" spans="8:8" x14ac:dyDescent="0.25">
      <c r="H12836" s="6"/>
    </row>
    <row r="12837" spans="8:8" x14ac:dyDescent="0.25">
      <c r="H12837" s="6"/>
    </row>
    <row r="12838" spans="8:8" x14ac:dyDescent="0.25">
      <c r="H12838" s="6"/>
    </row>
    <row r="12839" spans="8:8" x14ac:dyDescent="0.25">
      <c r="H12839" s="6"/>
    </row>
    <row r="12840" spans="8:8" x14ac:dyDescent="0.25">
      <c r="H12840" s="6"/>
    </row>
    <row r="12841" spans="8:8" x14ac:dyDescent="0.25">
      <c r="H12841" s="6"/>
    </row>
    <row r="12842" spans="8:8" x14ac:dyDescent="0.25">
      <c r="H12842" s="6"/>
    </row>
    <row r="12843" spans="8:8" x14ac:dyDescent="0.25">
      <c r="H12843" s="6"/>
    </row>
    <row r="12844" spans="8:8" x14ac:dyDescent="0.25">
      <c r="H12844" s="6"/>
    </row>
    <row r="12845" spans="8:8" x14ac:dyDescent="0.25">
      <c r="H12845" s="6"/>
    </row>
    <row r="12846" spans="8:8" x14ac:dyDescent="0.25">
      <c r="H12846" s="6"/>
    </row>
    <row r="12847" spans="8:8" x14ac:dyDescent="0.25">
      <c r="H12847" s="6"/>
    </row>
    <row r="12848" spans="8:8" x14ac:dyDescent="0.25">
      <c r="H12848" s="6"/>
    </row>
    <row r="12849" spans="8:8" x14ac:dyDescent="0.25">
      <c r="H12849" s="6"/>
    </row>
    <row r="12850" spans="8:8" x14ac:dyDescent="0.25">
      <c r="H12850" s="6"/>
    </row>
    <row r="12851" spans="8:8" x14ac:dyDescent="0.25">
      <c r="H12851" s="6"/>
    </row>
    <row r="12852" spans="8:8" x14ac:dyDescent="0.25">
      <c r="H12852" s="6"/>
    </row>
    <row r="12853" spans="8:8" x14ac:dyDescent="0.25">
      <c r="H12853" s="6"/>
    </row>
    <row r="12854" spans="8:8" x14ac:dyDescent="0.25">
      <c r="H12854" s="6"/>
    </row>
    <row r="12855" spans="8:8" x14ac:dyDescent="0.25">
      <c r="H12855" s="6"/>
    </row>
    <row r="12856" spans="8:8" x14ac:dyDescent="0.25">
      <c r="H12856" s="6"/>
    </row>
    <row r="12857" spans="8:8" x14ac:dyDescent="0.25">
      <c r="H12857" s="6"/>
    </row>
    <row r="12858" spans="8:8" x14ac:dyDescent="0.25">
      <c r="H12858" s="6"/>
    </row>
    <row r="12859" spans="8:8" x14ac:dyDescent="0.25">
      <c r="H12859" s="6"/>
    </row>
    <row r="12860" spans="8:8" x14ac:dyDescent="0.25">
      <c r="H12860" s="6"/>
    </row>
    <row r="12861" spans="8:8" x14ac:dyDescent="0.25">
      <c r="H12861" s="6"/>
    </row>
    <row r="12862" spans="8:8" x14ac:dyDescent="0.25">
      <c r="H12862" s="6"/>
    </row>
    <row r="12863" spans="8:8" x14ac:dyDescent="0.25">
      <c r="H12863" s="6"/>
    </row>
    <row r="12864" spans="8:8" x14ac:dyDescent="0.25">
      <c r="H12864" s="6"/>
    </row>
    <row r="12865" spans="8:8" x14ac:dyDescent="0.25">
      <c r="H12865" s="6"/>
    </row>
    <row r="12866" spans="8:8" x14ac:dyDescent="0.25">
      <c r="H12866" s="6"/>
    </row>
    <row r="12867" spans="8:8" x14ac:dyDescent="0.25">
      <c r="H12867" s="6"/>
    </row>
    <row r="12868" spans="8:8" x14ac:dyDescent="0.25">
      <c r="H12868" s="6"/>
    </row>
    <row r="12869" spans="8:8" x14ac:dyDescent="0.25">
      <c r="H12869" s="6"/>
    </row>
    <row r="12870" spans="8:8" x14ac:dyDescent="0.25">
      <c r="H12870" s="6"/>
    </row>
    <row r="12871" spans="8:8" x14ac:dyDescent="0.25">
      <c r="H12871" s="6"/>
    </row>
    <row r="12872" spans="8:8" x14ac:dyDescent="0.25">
      <c r="H12872" s="6"/>
    </row>
    <row r="12873" spans="8:8" x14ac:dyDescent="0.25">
      <c r="H12873" s="6"/>
    </row>
    <row r="12874" spans="8:8" x14ac:dyDescent="0.25">
      <c r="H12874" s="6"/>
    </row>
    <row r="12875" spans="8:8" x14ac:dyDescent="0.25">
      <c r="H12875" s="6"/>
    </row>
    <row r="12876" spans="8:8" x14ac:dyDescent="0.25">
      <c r="H12876" s="6"/>
    </row>
    <row r="12877" spans="8:8" x14ac:dyDescent="0.25">
      <c r="H12877" s="6"/>
    </row>
    <row r="12878" spans="8:8" x14ac:dyDescent="0.25">
      <c r="H12878" s="6"/>
    </row>
    <row r="12879" spans="8:8" x14ac:dyDescent="0.25">
      <c r="H12879" s="6"/>
    </row>
    <row r="12880" spans="8:8" x14ac:dyDescent="0.25">
      <c r="H12880" s="6"/>
    </row>
    <row r="12881" spans="8:8" x14ac:dyDescent="0.25">
      <c r="H12881" s="6"/>
    </row>
    <row r="12882" spans="8:8" x14ac:dyDescent="0.25">
      <c r="H12882" s="6"/>
    </row>
    <row r="12883" spans="8:8" x14ac:dyDescent="0.25">
      <c r="H12883" s="6"/>
    </row>
    <row r="12884" spans="8:8" x14ac:dyDescent="0.25">
      <c r="H12884" s="6"/>
    </row>
    <row r="12885" spans="8:8" x14ac:dyDescent="0.25">
      <c r="H12885" s="6"/>
    </row>
    <row r="12886" spans="8:8" x14ac:dyDescent="0.25">
      <c r="H12886" s="6"/>
    </row>
    <row r="12887" spans="8:8" x14ac:dyDescent="0.25">
      <c r="H12887" s="6"/>
    </row>
    <row r="12888" spans="8:8" x14ac:dyDescent="0.25">
      <c r="H12888" s="6"/>
    </row>
    <row r="12889" spans="8:8" x14ac:dyDescent="0.25">
      <c r="H12889" s="6"/>
    </row>
    <row r="12890" spans="8:8" x14ac:dyDescent="0.25">
      <c r="H12890" s="6"/>
    </row>
    <row r="12891" spans="8:8" x14ac:dyDescent="0.25">
      <c r="H12891" s="6"/>
    </row>
    <row r="12892" spans="8:8" x14ac:dyDescent="0.25">
      <c r="H12892" s="6"/>
    </row>
    <row r="12893" spans="8:8" x14ac:dyDescent="0.25">
      <c r="H12893" s="6"/>
    </row>
    <row r="12894" spans="8:8" x14ac:dyDescent="0.25">
      <c r="H12894" s="6"/>
    </row>
    <row r="12895" spans="8:8" x14ac:dyDescent="0.25">
      <c r="H12895" s="6"/>
    </row>
    <row r="12896" spans="8:8" x14ac:dyDescent="0.25">
      <c r="H12896" s="6"/>
    </row>
    <row r="12897" spans="8:8" x14ac:dyDescent="0.25">
      <c r="H12897" s="6"/>
    </row>
    <row r="12898" spans="8:8" x14ac:dyDescent="0.25">
      <c r="H12898" s="6"/>
    </row>
    <row r="12899" spans="8:8" x14ac:dyDescent="0.25">
      <c r="H12899" s="6"/>
    </row>
    <row r="12900" spans="8:8" x14ac:dyDescent="0.25">
      <c r="H12900" s="6"/>
    </row>
    <row r="12901" spans="8:8" x14ac:dyDescent="0.25">
      <c r="H12901" s="6"/>
    </row>
    <row r="12902" spans="8:8" x14ac:dyDescent="0.25">
      <c r="H12902" s="6"/>
    </row>
    <row r="12903" spans="8:8" x14ac:dyDescent="0.25">
      <c r="H12903" s="6"/>
    </row>
    <row r="12904" spans="8:8" x14ac:dyDescent="0.25">
      <c r="H12904" s="6"/>
    </row>
    <row r="12905" spans="8:8" x14ac:dyDescent="0.25">
      <c r="H12905" s="6"/>
    </row>
    <row r="12906" spans="8:8" x14ac:dyDescent="0.25">
      <c r="H12906" s="6"/>
    </row>
    <row r="12907" spans="8:8" x14ac:dyDescent="0.25">
      <c r="H12907" s="6"/>
    </row>
    <row r="12908" spans="8:8" x14ac:dyDescent="0.25">
      <c r="H12908" s="6"/>
    </row>
    <row r="12909" spans="8:8" x14ac:dyDescent="0.25">
      <c r="H12909" s="6"/>
    </row>
    <row r="12910" spans="8:8" x14ac:dyDescent="0.25">
      <c r="H12910" s="6"/>
    </row>
    <row r="12911" spans="8:8" x14ac:dyDescent="0.25">
      <c r="H12911" s="6"/>
    </row>
    <row r="12912" spans="8:8" x14ac:dyDescent="0.25">
      <c r="H12912" s="6"/>
    </row>
    <row r="12913" spans="8:8" x14ac:dyDescent="0.25">
      <c r="H12913" s="6"/>
    </row>
    <row r="12914" spans="8:8" x14ac:dyDescent="0.25">
      <c r="H12914" s="6"/>
    </row>
    <row r="12915" spans="8:8" x14ac:dyDescent="0.25">
      <c r="H12915" s="6"/>
    </row>
    <row r="12916" spans="8:8" x14ac:dyDescent="0.25">
      <c r="H12916" s="6"/>
    </row>
    <row r="12917" spans="8:8" x14ac:dyDescent="0.25">
      <c r="H12917" s="6"/>
    </row>
    <row r="12918" spans="8:8" x14ac:dyDescent="0.25">
      <c r="H12918" s="6"/>
    </row>
    <row r="12919" spans="8:8" x14ac:dyDescent="0.25">
      <c r="H12919" s="6"/>
    </row>
    <row r="12920" spans="8:8" x14ac:dyDescent="0.25">
      <c r="H12920" s="6"/>
    </row>
    <row r="12921" spans="8:8" x14ac:dyDescent="0.25">
      <c r="H12921" s="6"/>
    </row>
    <row r="12922" spans="8:8" x14ac:dyDescent="0.25">
      <c r="H12922" s="6"/>
    </row>
    <row r="12923" spans="8:8" x14ac:dyDescent="0.25">
      <c r="H12923" s="6"/>
    </row>
    <row r="12924" spans="8:8" x14ac:dyDescent="0.25">
      <c r="H12924" s="6"/>
    </row>
    <row r="12925" spans="8:8" x14ac:dyDescent="0.25">
      <c r="H12925" s="6"/>
    </row>
    <row r="12926" spans="8:8" x14ac:dyDescent="0.25">
      <c r="H12926" s="6"/>
    </row>
    <row r="12927" spans="8:8" x14ac:dyDescent="0.25">
      <c r="H12927" s="6"/>
    </row>
    <row r="12928" spans="8:8" x14ac:dyDescent="0.25">
      <c r="H12928" s="6"/>
    </row>
    <row r="12929" spans="8:8" x14ac:dyDescent="0.25">
      <c r="H12929" s="6"/>
    </row>
    <row r="12930" spans="8:8" x14ac:dyDescent="0.25">
      <c r="H12930" s="6"/>
    </row>
    <row r="12931" spans="8:8" x14ac:dyDescent="0.25">
      <c r="H12931" s="6"/>
    </row>
    <row r="12932" spans="8:8" x14ac:dyDescent="0.25">
      <c r="H12932" s="6"/>
    </row>
    <row r="12933" spans="8:8" x14ac:dyDescent="0.25">
      <c r="H12933" s="6"/>
    </row>
    <row r="12934" spans="8:8" x14ac:dyDescent="0.25">
      <c r="H12934" s="6"/>
    </row>
    <row r="12935" spans="8:8" x14ac:dyDescent="0.25">
      <c r="H12935" s="6"/>
    </row>
    <row r="12936" spans="8:8" x14ac:dyDescent="0.25">
      <c r="H12936" s="6"/>
    </row>
    <row r="12937" spans="8:8" x14ac:dyDescent="0.25">
      <c r="H12937" s="6"/>
    </row>
    <row r="12938" spans="8:8" x14ac:dyDescent="0.25">
      <c r="H12938" s="6"/>
    </row>
    <row r="12939" spans="8:8" x14ac:dyDescent="0.25">
      <c r="H12939" s="6"/>
    </row>
    <row r="12940" spans="8:8" x14ac:dyDescent="0.25">
      <c r="H12940" s="6"/>
    </row>
    <row r="12941" spans="8:8" x14ac:dyDescent="0.25">
      <c r="H12941" s="6"/>
    </row>
    <row r="12942" spans="8:8" x14ac:dyDescent="0.25">
      <c r="H12942" s="6"/>
    </row>
    <row r="12943" spans="8:8" x14ac:dyDescent="0.25">
      <c r="H12943" s="6"/>
    </row>
    <row r="12944" spans="8:8" x14ac:dyDescent="0.25">
      <c r="H12944" s="6"/>
    </row>
    <row r="12945" spans="8:8" x14ac:dyDescent="0.25">
      <c r="H12945" s="6"/>
    </row>
    <row r="12946" spans="8:8" x14ac:dyDescent="0.25">
      <c r="H12946" s="6"/>
    </row>
    <row r="12947" spans="8:8" x14ac:dyDescent="0.25">
      <c r="H12947" s="6"/>
    </row>
    <row r="12948" spans="8:8" x14ac:dyDescent="0.25">
      <c r="H12948" s="6"/>
    </row>
    <row r="12949" spans="8:8" x14ac:dyDescent="0.25">
      <c r="H12949" s="6"/>
    </row>
    <row r="12950" spans="8:8" x14ac:dyDescent="0.25">
      <c r="H12950" s="6"/>
    </row>
    <row r="12951" spans="8:8" x14ac:dyDescent="0.25">
      <c r="H12951" s="6"/>
    </row>
    <row r="12952" spans="8:8" x14ac:dyDescent="0.25">
      <c r="H12952" s="6"/>
    </row>
    <row r="12953" spans="8:8" x14ac:dyDescent="0.25">
      <c r="H12953" s="6"/>
    </row>
    <row r="12954" spans="8:8" x14ac:dyDescent="0.25">
      <c r="H12954" s="6"/>
    </row>
    <row r="12955" spans="8:8" x14ac:dyDescent="0.25">
      <c r="H12955" s="6"/>
    </row>
    <row r="12956" spans="8:8" x14ac:dyDescent="0.25">
      <c r="H12956" s="6"/>
    </row>
    <row r="12957" spans="8:8" x14ac:dyDescent="0.25">
      <c r="H12957" s="6"/>
    </row>
    <row r="12958" spans="8:8" x14ac:dyDescent="0.25">
      <c r="H12958" s="6"/>
    </row>
    <row r="12959" spans="8:8" x14ac:dyDescent="0.25">
      <c r="H12959" s="6"/>
    </row>
    <row r="12960" spans="8:8" x14ac:dyDescent="0.25">
      <c r="H12960" s="6"/>
    </row>
    <row r="12961" spans="8:8" x14ac:dyDescent="0.25">
      <c r="H12961" s="6"/>
    </row>
    <row r="12962" spans="8:8" x14ac:dyDescent="0.25">
      <c r="H12962" s="6"/>
    </row>
    <row r="12963" spans="8:8" x14ac:dyDescent="0.25">
      <c r="H12963" s="6"/>
    </row>
    <row r="12964" spans="8:8" x14ac:dyDescent="0.25">
      <c r="H12964" s="6"/>
    </row>
    <row r="12965" spans="8:8" x14ac:dyDescent="0.25">
      <c r="H12965" s="6"/>
    </row>
    <row r="12966" spans="8:8" x14ac:dyDescent="0.25">
      <c r="H12966" s="6"/>
    </row>
    <row r="12967" spans="8:8" x14ac:dyDescent="0.25">
      <c r="H12967" s="6"/>
    </row>
    <row r="12968" spans="8:8" x14ac:dyDescent="0.25">
      <c r="H12968" s="6"/>
    </row>
    <row r="12969" spans="8:8" x14ac:dyDescent="0.25">
      <c r="H12969" s="6"/>
    </row>
    <row r="12970" spans="8:8" x14ac:dyDescent="0.25">
      <c r="H12970" s="6"/>
    </row>
    <row r="12971" spans="8:8" x14ac:dyDescent="0.25">
      <c r="H12971" s="6"/>
    </row>
    <row r="12972" spans="8:8" x14ac:dyDescent="0.25">
      <c r="H12972" s="6"/>
    </row>
    <row r="12973" spans="8:8" x14ac:dyDescent="0.25">
      <c r="H12973" s="6"/>
    </row>
    <row r="12974" spans="8:8" x14ac:dyDescent="0.25">
      <c r="H12974" s="6"/>
    </row>
    <row r="12975" spans="8:8" x14ac:dyDescent="0.25">
      <c r="H12975" s="6"/>
    </row>
    <row r="12976" spans="8:8" x14ac:dyDescent="0.25">
      <c r="H12976" s="6"/>
    </row>
    <row r="12977" spans="8:8" x14ac:dyDescent="0.25">
      <c r="H12977" s="6"/>
    </row>
    <row r="12978" spans="8:8" x14ac:dyDescent="0.25">
      <c r="H12978" s="6"/>
    </row>
    <row r="12979" spans="8:8" x14ac:dyDescent="0.25">
      <c r="H12979" s="6"/>
    </row>
    <row r="12980" spans="8:8" x14ac:dyDescent="0.25">
      <c r="H12980" s="6"/>
    </row>
    <row r="12981" spans="8:8" x14ac:dyDescent="0.25">
      <c r="H12981" s="6"/>
    </row>
    <row r="12982" spans="8:8" x14ac:dyDescent="0.25">
      <c r="H12982" s="6"/>
    </row>
    <row r="12983" spans="8:8" x14ac:dyDescent="0.25">
      <c r="H12983" s="6"/>
    </row>
    <row r="12984" spans="8:8" x14ac:dyDescent="0.25">
      <c r="H12984" s="6"/>
    </row>
    <row r="12985" spans="8:8" x14ac:dyDescent="0.25">
      <c r="H12985" s="6"/>
    </row>
    <row r="12986" spans="8:8" x14ac:dyDescent="0.25">
      <c r="H12986" s="6"/>
    </row>
    <row r="12987" spans="8:8" x14ac:dyDescent="0.25">
      <c r="H12987" s="6"/>
    </row>
    <row r="12988" spans="8:8" x14ac:dyDescent="0.25">
      <c r="H12988" s="6"/>
    </row>
    <row r="12989" spans="8:8" x14ac:dyDescent="0.25">
      <c r="H12989" s="6"/>
    </row>
    <row r="12990" spans="8:8" x14ac:dyDescent="0.25">
      <c r="H12990" s="6"/>
    </row>
    <row r="12991" spans="8:8" x14ac:dyDescent="0.25">
      <c r="H12991" s="6"/>
    </row>
    <row r="12992" spans="8:8" x14ac:dyDescent="0.25">
      <c r="H12992" s="6"/>
    </row>
    <row r="12993" spans="8:8" x14ac:dyDescent="0.25">
      <c r="H12993" s="6"/>
    </row>
    <row r="12994" spans="8:8" x14ac:dyDescent="0.25">
      <c r="H12994" s="6"/>
    </row>
    <row r="12995" spans="8:8" x14ac:dyDescent="0.25">
      <c r="H12995" s="6"/>
    </row>
    <row r="12996" spans="8:8" x14ac:dyDescent="0.25">
      <c r="H12996" s="6"/>
    </row>
    <row r="12997" spans="8:8" x14ac:dyDescent="0.25">
      <c r="H12997" s="6"/>
    </row>
    <row r="12998" spans="8:8" x14ac:dyDescent="0.25">
      <c r="H12998" s="6"/>
    </row>
    <row r="12999" spans="8:8" x14ac:dyDescent="0.25">
      <c r="H12999" s="6"/>
    </row>
    <row r="13000" spans="8:8" x14ac:dyDescent="0.25">
      <c r="H13000" s="6"/>
    </row>
    <row r="13001" spans="8:8" x14ac:dyDescent="0.25">
      <c r="H13001" s="6"/>
    </row>
    <row r="13002" spans="8:8" x14ac:dyDescent="0.25">
      <c r="H13002" s="6"/>
    </row>
    <row r="13003" spans="8:8" x14ac:dyDescent="0.25">
      <c r="H13003" s="6"/>
    </row>
    <row r="13004" spans="8:8" x14ac:dyDescent="0.25">
      <c r="H13004" s="6"/>
    </row>
    <row r="13005" spans="8:8" x14ac:dyDescent="0.25">
      <c r="H13005" s="6"/>
    </row>
    <row r="13006" spans="8:8" x14ac:dyDescent="0.25">
      <c r="H13006" s="6"/>
    </row>
    <row r="13007" spans="8:8" x14ac:dyDescent="0.25">
      <c r="H13007" s="6"/>
    </row>
    <row r="13008" spans="8:8" x14ac:dyDescent="0.25">
      <c r="H13008" s="6"/>
    </row>
    <row r="13009" spans="8:8" x14ac:dyDescent="0.25">
      <c r="H13009" s="6"/>
    </row>
    <row r="13010" spans="8:8" x14ac:dyDescent="0.25">
      <c r="H13010" s="6"/>
    </row>
    <row r="13011" spans="8:8" x14ac:dyDescent="0.25">
      <c r="H13011" s="6"/>
    </row>
    <row r="13012" spans="8:8" x14ac:dyDescent="0.25">
      <c r="H13012" s="6"/>
    </row>
    <row r="13013" spans="8:8" x14ac:dyDescent="0.25">
      <c r="H13013" s="6"/>
    </row>
    <row r="13014" spans="8:8" x14ac:dyDescent="0.25">
      <c r="H13014" s="6"/>
    </row>
    <row r="13015" spans="8:8" x14ac:dyDescent="0.25">
      <c r="H13015" s="6"/>
    </row>
    <row r="13016" spans="8:8" x14ac:dyDescent="0.25">
      <c r="H13016" s="6"/>
    </row>
    <row r="13017" spans="8:8" x14ac:dyDescent="0.25">
      <c r="H13017" s="6"/>
    </row>
    <row r="13018" spans="8:8" x14ac:dyDescent="0.25">
      <c r="H13018" s="6"/>
    </row>
    <row r="13019" spans="8:8" x14ac:dyDescent="0.25">
      <c r="H13019" s="6"/>
    </row>
    <row r="13020" spans="8:8" x14ac:dyDescent="0.25">
      <c r="H13020" s="6"/>
    </row>
    <row r="13021" spans="8:8" x14ac:dyDescent="0.25">
      <c r="H13021" s="6"/>
    </row>
    <row r="13022" spans="8:8" x14ac:dyDescent="0.25">
      <c r="H13022" s="6"/>
    </row>
    <row r="13023" spans="8:8" x14ac:dyDescent="0.25">
      <c r="H13023" s="6"/>
    </row>
    <row r="13024" spans="8:8" x14ac:dyDescent="0.25">
      <c r="H13024" s="6"/>
    </row>
    <row r="13025" spans="8:8" x14ac:dyDescent="0.25">
      <c r="H13025" s="6"/>
    </row>
    <row r="13026" spans="8:8" x14ac:dyDescent="0.25">
      <c r="H13026" s="6"/>
    </row>
    <row r="13027" spans="8:8" x14ac:dyDescent="0.25">
      <c r="H13027" s="6"/>
    </row>
    <row r="13028" spans="8:8" x14ac:dyDescent="0.25">
      <c r="H13028" s="6"/>
    </row>
    <row r="13029" spans="8:8" x14ac:dyDescent="0.25">
      <c r="H13029" s="6"/>
    </row>
    <row r="13030" spans="8:8" x14ac:dyDescent="0.25">
      <c r="H13030" s="6"/>
    </row>
    <row r="13031" spans="8:8" x14ac:dyDescent="0.25">
      <c r="H13031" s="6"/>
    </row>
    <row r="13032" spans="8:8" x14ac:dyDescent="0.25">
      <c r="H13032" s="6"/>
    </row>
    <row r="13033" spans="8:8" x14ac:dyDescent="0.25">
      <c r="H13033" s="6"/>
    </row>
    <row r="13034" spans="8:8" x14ac:dyDescent="0.25">
      <c r="H13034" s="6"/>
    </row>
    <row r="13035" spans="8:8" x14ac:dyDescent="0.25">
      <c r="H13035" s="6"/>
    </row>
    <row r="13036" spans="8:8" x14ac:dyDescent="0.25">
      <c r="H13036" s="6"/>
    </row>
    <row r="13037" spans="8:8" x14ac:dyDescent="0.25">
      <c r="H13037" s="6"/>
    </row>
    <row r="13038" spans="8:8" x14ac:dyDescent="0.25">
      <c r="H13038" s="6"/>
    </row>
    <row r="13039" spans="8:8" x14ac:dyDescent="0.25">
      <c r="H13039" s="6"/>
    </row>
    <row r="13040" spans="8:8" x14ac:dyDescent="0.25">
      <c r="H13040" s="6"/>
    </row>
    <row r="13041" spans="8:8" x14ac:dyDescent="0.25">
      <c r="H13041" s="6"/>
    </row>
    <row r="13042" spans="8:8" x14ac:dyDescent="0.25">
      <c r="H13042" s="6"/>
    </row>
    <row r="13043" spans="8:8" x14ac:dyDescent="0.25">
      <c r="H13043" s="6"/>
    </row>
    <row r="13044" spans="8:8" x14ac:dyDescent="0.25">
      <c r="H13044" s="6"/>
    </row>
    <row r="13045" spans="8:8" x14ac:dyDescent="0.25">
      <c r="H13045" s="6"/>
    </row>
    <row r="13046" spans="8:8" x14ac:dyDescent="0.25">
      <c r="H13046" s="6"/>
    </row>
    <row r="13047" spans="8:8" x14ac:dyDescent="0.25">
      <c r="H13047" s="6"/>
    </row>
    <row r="13048" spans="8:8" x14ac:dyDescent="0.25">
      <c r="H13048" s="6"/>
    </row>
    <row r="13049" spans="8:8" x14ac:dyDescent="0.25">
      <c r="H13049" s="6"/>
    </row>
    <row r="13050" spans="8:8" x14ac:dyDescent="0.25">
      <c r="H13050" s="6"/>
    </row>
    <row r="13051" spans="8:8" x14ac:dyDescent="0.25">
      <c r="H13051" s="6"/>
    </row>
    <row r="13052" spans="8:8" x14ac:dyDescent="0.25">
      <c r="H13052" s="6"/>
    </row>
    <row r="13053" spans="8:8" x14ac:dyDescent="0.25">
      <c r="H13053" s="6"/>
    </row>
    <row r="13054" spans="8:8" x14ac:dyDescent="0.25">
      <c r="H13054" s="6"/>
    </row>
    <row r="13055" spans="8:8" x14ac:dyDescent="0.25">
      <c r="H13055" s="6"/>
    </row>
    <row r="13056" spans="8:8" x14ac:dyDescent="0.25">
      <c r="H13056" s="6"/>
    </row>
    <row r="13057" spans="8:8" x14ac:dyDescent="0.25">
      <c r="H13057" s="6"/>
    </row>
    <row r="13058" spans="8:8" x14ac:dyDescent="0.25">
      <c r="H13058" s="6"/>
    </row>
    <row r="13059" spans="8:8" x14ac:dyDescent="0.25">
      <c r="H13059" s="6"/>
    </row>
    <row r="13060" spans="8:8" x14ac:dyDescent="0.25">
      <c r="H13060" s="6"/>
    </row>
    <row r="13061" spans="8:8" x14ac:dyDescent="0.25">
      <c r="H13061" s="6"/>
    </row>
    <row r="13062" spans="8:8" x14ac:dyDescent="0.25">
      <c r="H13062" s="6"/>
    </row>
    <row r="13063" spans="8:8" x14ac:dyDescent="0.25">
      <c r="H13063" s="6"/>
    </row>
    <row r="13064" spans="8:8" x14ac:dyDescent="0.25">
      <c r="H13064" s="6"/>
    </row>
    <row r="13065" spans="8:8" x14ac:dyDescent="0.25">
      <c r="H13065" s="6"/>
    </row>
    <row r="13066" spans="8:8" x14ac:dyDescent="0.25">
      <c r="H13066" s="6"/>
    </row>
    <row r="13067" spans="8:8" x14ac:dyDescent="0.25">
      <c r="H13067" s="6"/>
    </row>
    <row r="13068" spans="8:8" x14ac:dyDescent="0.25">
      <c r="H13068" s="6"/>
    </row>
    <row r="13069" spans="8:8" x14ac:dyDescent="0.25">
      <c r="H13069" s="6"/>
    </row>
    <row r="13070" spans="8:8" x14ac:dyDescent="0.25">
      <c r="H13070" s="6"/>
    </row>
    <row r="13071" spans="8:8" x14ac:dyDescent="0.25">
      <c r="H13071" s="6"/>
    </row>
    <row r="13072" spans="8:8" x14ac:dyDescent="0.25">
      <c r="H13072" s="6"/>
    </row>
    <row r="13073" spans="8:8" x14ac:dyDescent="0.25">
      <c r="H13073" s="6"/>
    </row>
    <row r="13074" spans="8:8" x14ac:dyDescent="0.25">
      <c r="H13074" s="6"/>
    </row>
    <row r="13075" spans="8:8" x14ac:dyDescent="0.25">
      <c r="H13075" s="6"/>
    </row>
    <row r="13076" spans="8:8" x14ac:dyDescent="0.25">
      <c r="H13076" s="6"/>
    </row>
    <row r="13077" spans="8:8" x14ac:dyDescent="0.25">
      <c r="H13077" s="6"/>
    </row>
    <row r="13078" spans="8:8" x14ac:dyDescent="0.25">
      <c r="H13078" s="6"/>
    </row>
    <row r="13079" spans="8:8" x14ac:dyDescent="0.25">
      <c r="H13079" s="6"/>
    </row>
    <row r="13080" spans="8:8" x14ac:dyDescent="0.25">
      <c r="H13080" s="6"/>
    </row>
    <row r="13081" spans="8:8" x14ac:dyDescent="0.25">
      <c r="H13081" s="6"/>
    </row>
    <row r="13082" spans="8:8" x14ac:dyDescent="0.25">
      <c r="H13082" s="6"/>
    </row>
    <row r="13083" spans="8:8" x14ac:dyDescent="0.25">
      <c r="H13083" s="6"/>
    </row>
    <row r="13084" spans="8:8" x14ac:dyDescent="0.25">
      <c r="H13084" s="6"/>
    </row>
    <row r="13085" spans="8:8" x14ac:dyDescent="0.25">
      <c r="H13085" s="6"/>
    </row>
    <row r="13086" spans="8:8" x14ac:dyDescent="0.25">
      <c r="H13086" s="6"/>
    </row>
    <row r="13087" spans="8:8" x14ac:dyDescent="0.25">
      <c r="H13087" s="6"/>
    </row>
    <row r="13088" spans="8:8" x14ac:dyDescent="0.25">
      <c r="H13088" s="6"/>
    </row>
    <row r="13089" spans="8:8" x14ac:dyDescent="0.25">
      <c r="H13089" s="6"/>
    </row>
    <row r="13090" spans="8:8" x14ac:dyDescent="0.25">
      <c r="H13090" s="6"/>
    </row>
    <row r="13091" spans="8:8" x14ac:dyDescent="0.25">
      <c r="H13091" s="6"/>
    </row>
    <row r="13092" spans="8:8" x14ac:dyDescent="0.25">
      <c r="H13092" s="6"/>
    </row>
    <row r="13093" spans="8:8" x14ac:dyDescent="0.25">
      <c r="H13093" s="6"/>
    </row>
    <row r="13094" spans="8:8" x14ac:dyDescent="0.25">
      <c r="H13094" s="6"/>
    </row>
    <row r="13095" spans="8:8" x14ac:dyDescent="0.25">
      <c r="H13095" s="6"/>
    </row>
    <row r="13096" spans="8:8" x14ac:dyDescent="0.25">
      <c r="H13096" s="6"/>
    </row>
    <row r="13097" spans="8:8" x14ac:dyDescent="0.25">
      <c r="H13097" s="6"/>
    </row>
    <row r="13098" spans="8:8" x14ac:dyDescent="0.25">
      <c r="H13098" s="6"/>
    </row>
    <row r="13099" spans="8:8" x14ac:dyDescent="0.25">
      <c r="H13099" s="6"/>
    </row>
    <row r="13100" spans="8:8" x14ac:dyDescent="0.25">
      <c r="H13100" s="6"/>
    </row>
    <row r="13101" spans="8:8" x14ac:dyDescent="0.25">
      <c r="H13101" s="6"/>
    </row>
    <row r="13102" spans="8:8" x14ac:dyDescent="0.25">
      <c r="H13102" s="6"/>
    </row>
    <row r="13103" spans="8:8" x14ac:dyDescent="0.25">
      <c r="H13103" s="6"/>
    </row>
    <row r="13104" spans="8:8" x14ac:dyDescent="0.25">
      <c r="H13104" s="6"/>
    </row>
    <row r="13105" spans="8:8" x14ac:dyDescent="0.25">
      <c r="H13105" s="6"/>
    </row>
    <row r="13106" spans="8:8" x14ac:dyDescent="0.25">
      <c r="H13106" s="6"/>
    </row>
    <row r="13107" spans="8:8" x14ac:dyDescent="0.25">
      <c r="H13107" s="6"/>
    </row>
    <row r="13108" spans="8:8" x14ac:dyDescent="0.25">
      <c r="H13108" s="6"/>
    </row>
    <row r="13109" spans="8:8" x14ac:dyDescent="0.25">
      <c r="H13109" s="6"/>
    </row>
    <row r="13110" spans="8:8" x14ac:dyDescent="0.25">
      <c r="H13110" s="6"/>
    </row>
    <row r="13111" spans="8:8" x14ac:dyDescent="0.25">
      <c r="H13111" s="6"/>
    </row>
    <row r="13112" spans="8:8" x14ac:dyDescent="0.25">
      <c r="H13112" s="6"/>
    </row>
    <row r="13113" spans="8:8" x14ac:dyDescent="0.25">
      <c r="H13113" s="6"/>
    </row>
    <row r="13114" spans="8:8" x14ac:dyDescent="0.25">
      <c r="H13114" s="6"/>
    </row>
    <row r="13115" spans="8:8" x14ac:dyDescent="0.25">
      <c r="H13115" s="6"/>
    </row>
    <row r="13116" spans="8:8" x14ac:dyDescent="0.25">
      <c r="H13116" s="6"/>
    </row>
    <row r="13117" spans="8:8" x14ac:dyDescent="0.25">
      <c r="H13117" s="6"/>
    </row>
    <row r="13118" spans="8:8" x14ac:dyDescent="0.25">
      <c r="H13118" s="6"/>
    </row>
    <row r="13119" spans="8:8" x14ac:dyDescent="0.25">
      <c r="H13119" s="6"/>
    </row>
    <row r="13120" spans="8:8" x14ac:dyDescent="0.25">
      <c r="H13120" s="6"/>
    </row>
    <row r="13121" spans="8:8" x14ac:dyDescent="0.25">
      <c r="H13121" s="6"/>
    </row>
    <row r="13122" spans="8:8" x14ac:dyDescent="0.25">
      <c r="H13122" s="6"/>
    </row>
    <row r="13123" spans="8:8" x14ac:dyDescent="0.25">
      <c r="H13123" s="6"/>
    </row>
    <row r="13124" spans="8:8" x14ac:dyDescent="0.25">
      <c r="H13124" s="6"/>
    </row>
    <row r="13125" spans="8:8" x14ac:dyDescent="0.25">
      <c r="H13125" s="6"/>
    </row>
    <row r="13126" spans="8:8" x14ac:dyDescent="0.25">
      <c r="H13126" s="6"/>
    </row>
    <row r="13127" spans="8:8" x14ac:dyDescent="0.25">
      <c r="H13127" s="6"/>
    </row>
    <row r="13128" spans="8:8" x14ac:dyDescent="0.25">
      <c r="H13128" s="6"/>
    </row>
    <row r="13129" spans="8:8" x14ac:dyDescent="0.25">
      <c r="H13129" s="6"/>
    </row>
    <row r="13130" spans="8:8" x14ac:dyDescent="0.25">
      <c r="H13130" s="6"/>
    </row>
    <row r="13131" spans="8:8" x14ac:dyDescent="0.25">
      <c r="H13131" s="6"/>
    </row>
    <row r="13132" spans="8:8" x14ac:dyDescent="0.25">
      <c r="H13132" s="6"/>
    </row>
    <row r="13133" spans="8:8" x14ac:dyDescent="0.25">
      <c r="H13133" s="6"/>
    </row>
    <row r="13134" spans="8:8" x14ac:dyDescent="0.25">
      <c r="H13134" s="6"/>
    </row>
    <row r="13135" spans="8:8" x14ac:dyDescent="0.25">
      <c r="H13135" s="6"/>
    </row>
    <row r="13136" spans="8:8" x14ac:dyDescent="0.25">
      <c r="H13136" s="6"/>
    </row>
    <row r="13137" spans="8:8" x14ac:dyDescent="0.25">
      <c r="H13137" s="6"/>
    </row>
    <row r="13138" spans="8:8" x14ac:dyDescent="0.25">
      <c r="H13138" s="6"/>
    </row>
    <row r="13139" spans="8:8" x14ac:dyDescent="0.25">
      <c r="H13139" s="6"/>
    </row>
    <row r="13140" spans="8:8" x14ac:dyDescent="0.25">
      <c r="H13140" s="6"/>
    </row>
    <row r="13141" spans="8:8" x14ac:dyDescent="0.25">
      <c r="H13141" s="6"/>
    </row>
    <row r="13142" spans="8:8" x14ac:dyDescent="0.25">
      <c r="H13142" s="6"/>
    </row>
    <row r="13143" spans="8:8" x14ac:dyDescent="0.25">
      <c r="H13143" s="6"/>
    </row>
    <row r="13144" spans="8:8" x14ac:dyDescent="0.25">
      <c r="H13144" s="6"/>
    </row>
    <row r="13145" spans="8:8" x14ac:dyDescent="0.25">
      <c r="H13145" s="6"/>
    </row>
    <row r="13146" spans="8:8" x14ac:dyDescent="0.25">
      <c r="H13146" s="6"/>
    </row>
    <row r="13147" spans="8:8" x14ac:dyDescent="0.25">
      <c r="H13147" s="6"/>
    </row>
    <row r="13148" spans="8:8" x14ac:dyDescent="0.25">
      <c r="H13148" s="6"/>
    </row>
    <row r="13149" spans="8:8" x14ac:dyDescent="0.25">
      <c r="H13149" s="6"/>
    </row>
    <row r="13150" spans="8:8" x14ac:dyDescent="0.25">
      <c r="H13150" s="6"/>
    </row>
    <row r="13151" spans="8:8" x14ac:dyDescent="0.25">
      <c r="H13151" s="6"/>
    </row>
    <row r="13152" spans="8:8" x14ac:dyDescent="0.25">
      <c r="H13152" s="6"/>
    </row>
    <row r="13153" spans="8:8" x14ac:dyDescent="0.25">
      <c r="H13153" s="6"/>
    </row>
    <row r="13154" spans="8:8" x14ac:dyDescent="0.25">
      <c r="H13154" s="6"/>
    </row>
    <row r="13155" spans="8:8" x14ac:dyDescent="0.25">
      <c r="H13155" s="6"/>
    </row>
    <row r="13156" spans="8:8" x14ac:dyDescent="0.25">
      <c r="H13156" s="6"/>
    </row>
    <row r="13157" spans="8:8" x14ac:dyDescent="0.25">
      <c r="H13157" s="6"/>
    </row>
    <row r="13158" spans="8:8" x14ac:dyDescent="0.25">
      <c r="H13158" s="6"/>
    </row>
    <row r="13159" spans="8:8" x14ac:dyDescent="0.25">
      <c r="H13159" s="6"/>
    </row>
    <row r="13160" spans="8:8" x14ac:dyDescent="0.25">
      <c r="H13160" s="6"/>
    </row>
    <row r="13161" spans="8:8" x14ac:dyDescent="0.25">
      <c r="H13161" s="6"/>
    </row>
    <row r="13162" spans="8:8" x14ac:dyDescent="0.25">
      <c r="H13162" s="6"/>
    </row>
    <row r="13163" spans="8:8" x14ac:dyDescent="0.25">
      <c r="H13163" s="6"/>
    </row>
    <row r="13164" spans="8:8" x14ac:dyDescent="0.25">
      <c r="H13164" s="6"/>
    </row>
    <row r="13165" spans="8:8" x14ac:dyDescent="0.25">
      <c r="H13165" s="6"/>
    </row>
    <row r="13166" spans="8:8" x14ac:dyDescent="0.25">
      <c r="H13166" s="6"/>
    </row>
    <row r="13167" spans="8:8" x14ac:dyDescent="0.25">
      <c r="H13167" s="6"/>
    </row>
    <row r="13168" spans="8:8" x14ac:dyDescent="0.25">
      <c r="H13168" s="6"/>
    </row>
    <row r="13169" spans="8:8" x14ac:dyDescent="0.25">
      <c r="H13169" s="6"/>
    </row>
    <row r="13170" spans="8:8" x14ac:dyDescent="0.25">
      <c r="H13170" s="6"/>
    </row>
    <row r="13171" spans="8:8" x14ac:dyDescent="0.25">
      <c r="H13171" s="6"/>
    </row>
    <row r="13172" spans="8:8" x14ac:dyDescent="0.25">
      <c r="H13172" s="6"/>
    </row>
    <row r="13173" spans="8:8" x14ac:dyDescent="0.25">
      <c r="H13173" s="6"/>
    </row>
    <row r="13174" spans="8:8" x14ac:dyDescent="0.25">
      <c r="H13174" s="6"/>
    </row>
    <row r="13175" spans="8:8" x14ac:dyDescent="0.25">
      <c r="H13175" s="6"/>
    </row>
    <row r="13176" spans="8:8" x14ac:dyDescent="0.25">
      <c r="H13176" s="6"/>
    </row>
    <row r="13177" spans="8:8" x14ac:dyDescent="0.25">
      <c r="H13177" s="6"/>
    </row>
    <row r="13178" spans="8:8" x14ac:dyDescent="0.25">
      <c r="H13178" s="6"/>
    </row>
    <row r="13179" spans="8:8" x14ac:dyDescent="0.25">
      <c r="H13179" s="6"/>
    </row>
    <row r="13180" spans="8:8" x14ac:dyDescent="0.25">
      <c r="H13180" s="6"/>
    </row>
    <row r="13181" spans="8:8" x14ac:dyDescent="0.25">
      <c r="H13181" s="6"/>
    </row>
    <row r="13182" spans="8:8" x14ac:dyDescent="0.25">
      <c r="H13182" s="6"/>
    </row>
    <row r="13183" spans="8:8" x14ac:dyDescent="0.25">
      <c r="H13183" s="6"/>
    </row>
    <row r="13184" spans="8:8" x14ac:dyDescent="0.25">
      <c r="H13184" s="6"/>
    </row>
    <row r="13185" spans="8:8" x14ac:dyDescent="0.25">
      <c r="H13185" s="6"/>
    </row>
    <row r="13186" spans="8:8" x14ac:dyDescent="0.25">
      <c r="H13186" s="6"/>
    </row>
    <row r="13187" spans="8:8" x14ac:dyDescent="0.25">
      <c r="H13187" s="6"/>
    </row>
    <row r="13188" spans="8:8" x14ac:dyDescent="0.25">
      <c r="H13188" s="6"/>
    </row>
    <row r="13189" spans="8:8" x14ac:dyDescent="0.25">
      <c r="H13189" s="6"/>
    </row>
    <row r="13190" spans="8:8" x14ac:dyDescent="0.25">
      <c r="H13190" s="6"/>
    </row>
    <row r="13191" spans="8:8" x14ac:dyDescent="0.25">
      <c r="H13191" s="6"/>
    </row>
    <row r="13192" spans="8:8" x14ac:dyDescent="0.25">
      <c r="H13192" s="6"/>
    </row>
    <row r="13193" spans="8:8" x14ac:dyDescent="0.25">
      <c r="H13193" s="6"/>
    </row>
    <row r="13194" spans="8:8" x14ac:dyDescent="0.25">
      <c r="H13194" s="6"/>
    </row>
    <row r="13195" spans="8:8" x14ac:dyDescent="0.25">
      <c r="H13195" s="6"/>
    </row>
    <row r="13196" spans="8:8" x14ac:dyDescent="0.25">
      <c r="H13196" s="6"/>
    </row>
    <row r="13197" spans="8:8" x14ac:dyDescent="0.25">
      <c r="H13197" s="6"/>
    </row>
    <row r="13198" spans="8:8" x14ac:dyDescent="0.25">
      <c r="H13198" s="6"/>
    </row>
    <row r="13199" spans="8:8" x14ac:dyDescent="0.25">
      <c r="H13199" s="6"/>
    </row>
    <row r="13200" spans="8:8" x14ac:dyDescent="0.25">
      <c r="H13200" s="6"/>
    </row>
    <row r="13201" spans="8:8" x14ac:dyDescent="0.25">
      <c r="H13201" s="6"/>
    </row>
    <row r="13202" spans="8:8" x14ac:dyDescent="0.25">
      <c r="H13202" s="6"/>
    </row>
    <row r="13203" spans="8:8" x14ac:dyDescent="0.25">
      <c r="H13203" s="6"/>
    </row>
    <row r="13204" spans="8:8" x14ac:dyDescent="0.25">
      <c r="H13204" s="6"/>
    </row>
    <row r="13205" spans="8:8" x14ac:dyDescent="0.25">
      <c r="H13205" s="6"/>
    </row>
    <row r="13206" spans="8:8" x14ac:dyDescent="0.25">
      <c r="H13206" s="6"/>
    </row>
    <row r="13207" spans="8:8" x14ac:dyDescent="0.25">
      <c r="H13207" s="6"/>
    </row>
    <row r="13208" spans="8:8" x14ac:dyDescent="0.25">
      <c r="H13208" s="6"/>
    </row>
    <row r="13209" spans="8:8" x14ac:dyDescent="0.25">
      <c r="H13209" s="6"/>
    </row>
    <row r="13210" spans="8:8" x14ac:dyDescent="0.25">
      <c r="H13210" s="6"/>
    </row>
    <row r="13211" spans="8:8" x14ac:dyDescent="0.25">
      <c r="H13211" s="6"/>
    </row>
    <row r="13212" spans="8:8" x14ac:dyDescent="0.25">
      <c r="H13212" s="6"/>
    </row>
    <row r="13213" spans="8:8" x14ac:dyDescent="0.25">
      <c r="H13213" s="6"/>
    </row>
    <row r="13214" spans="8:8" x14ac:dyDescent="0.25">
      <c r="H13214" s="6"/>
    </row>
    <row r="13215" spans="8:8" x14ac:dyDescent="0.25">
      <c r="H13215" s="6"/>
    </row>
    <row r="13216" spans="8:8" x14ac:dyDescent="0.25">
      <c r="H13216" s="6"/>
    </row>
    <row r="13217" spans="8:8" x14ac:dyDescent="0.25">
      <c r="H13217" s="6"/>
    </row>
    <row r="13218" spans="8:8" x14ac:dyDescent="0.25">
      <c r="H13218" s="6"/>
    </row>
    <row r="13219" spans="8:8" x14ac:dyDescent="0.25">
      <c r="H13219" s="6"/>
    </row>
    <row r="13220" spans="8:8" x14ac:dyDescent="0.25">
      <c r="H13220" s="6"/>
    </row>
    <row r="13221" spans="8:8" x14ac:dyDescent="0.25">
      <c r="H13221" s="6"/>
    </row>
    <row r="13222" spans="8:8" x14ac:dyDescent="0.25">
      <c r="H13222" s="6"/>
    </row>
    <row r="13223" spans="8:8" x14ac:dyDescent="0.25">
      <c r="H13223" s="6"/>
    </row>
    <row r="13224" spans="8:8" x14ac:dyDescent="0.25">
      <c r="H13224" s="6"/>
    </row>
    <row r="13225" spans="8:8" x14ac:dyDescent="0.25">
      <c r="H13225" s="6"/>
    </row>
    <row r="13226" spans="8:8" x14ac:dyDescent="0.25">
      <c r="H13226" s="6"/>
    </row>
    <row r="13227" spans="8:8" x14ac:dyDescent="0.25">
      <c r="H13227" s="6"/>
    </row>
    <row r="13228" spans="8:8" x14ac:dyDescent="0.25">
      <c r="H13228" s="6"/>
    </row>
    <row r="13229" spans="8:8" x14ac:dyDescent="0.25">
      <c r="H13229" s="6"/>
    </row>
    <row r="13230" spans="8:8" x14ac:dyDescent="0.25">
      <c r="H13230" s="6"/>
    </row>
    <row r="13231" spans="8:8" x14ac:dyDescent="0.25">
      <c r="H13231" s="6"/>
    </row>
    <row r="13232" spans="8:8" x14ac:dyDescent="0.25">
      <c r="H13232" s="6"/>
    </row>
    <row r="13233" spans="8:8" x14ac:dyDescent="0.25">
      <c r="H13233" s="6"/>
    </row>
    <row r="13234" spans="8:8" x14ac:dyDescent="0.25">
      <c r="H13234" s="6"/>
    </row>
    <row r="13235" spans="8:8" x14ac:dyDescent="0.25">
      <c r="H13235" s="6"/>
    </row>
    <row r="13236" spans="8:8" x14ac:dyDescent="0.25">
      <c r="H13236" s="6"/>
    </row>
    <row r="13237" spans="8:8" x14ac:dyDescent="0.25">
      <c r="H13237" s="6"/>
    </row>
    <row r="13238" spans="8:8" x14ac:dyDescent="0.25">
      <c r="H13238" s="6"/>
    </row>
    <row r="13239" spans="8:8" x14ac:dyDescent="0.25">
      <c r="H13239" s="6"/>
    </row>
    <row r="13240" spans="8:8" x14ac:dyDescent="0.25">
      <c r="H13240" s="6"/>
    </row>
    <row r="13241" spans="8:8" x14ac:dyDescent="0.25">
      <c r="H13241" s="6"/>
    </row>
    <row r="13242" spans="8:8" x14ac:dyDescent="0.25">
      <c r="H13242" s="6"/>
    </row>
    <row r="13243" spans="8:8" x14ac:dyDescent="0.25">
      <c r="H13243" s="6"/>
    </row>
    <row r="13244" spans="8:8" x14ac:dyDescent="0.25">
      <c r="H13244" s="6"/>
    </row>
    <row r="13245" spans="8:8" x14ac:dyDescent="0.25">
      <c r="H13245" s="6"/>
    </row>
    <row r="13246" spans="8:8" x14ac:dyDescent="0.25">
      <c r="H13246" s="6"/>
    </row>
    <row r="13247" spans="8:8" x14ac:dyDescent="0.25">
      <c r="H13247" s="6"/>
    </row>
    <row r="13248" spans="8:8" x14ac:dyDescent="0.25">
      <c r="H13248" s="6"/>
    </row>
    <row r="13249" spans="8:8" x14ac:dyDescent="0.25">
      <c r="H13249" s="6"/>
    </row>
    <row r="13250" spans="8:8" x14ac:dyDescent="0.25">
      <c r="H13250" s="6"/>
    </row>
    <row r="13251" spans="8:8" x14ac:dyDescent="0.25">
      <c r="H13251" s="6"/>
    </row>
    <row r="13252" spans="8:8" x14ac:dyDescent="0.25">
      <c r="H13252" s="6"/>
    </row>
    <row r="13253" spans="8:8" x14ac:dyDescent="0.25">
      <c r="H13253" s="6"/>
    </row>
    <row r="13254" spans="8:8" x14ac:dyDescent="0.25">
      <c r="H13254" s="6"/>
    </row>
    <row r="13255" spans="8:8" x14ac:dyDescent="0.25">
      <c r="H13255" s="6"/>
    </row>
    <row r="13256" spans="8:8" x14ac:dyDescent="0.25">
      <c r="H13256" s="6"/>
    </row>
    <row r="13257" spans="8:8" x14ac:dyDescent="0.25">
      <c r="H13257" s="6"/>
    </row>
    <row r="13258" spans="8:8" x14ac:dyDescent="0.25">
      <c r="H13258" s="6"/>
    </row>
    <row r="13259" spans="8:8" x14ac:dyDescent="0.25">
      <c r="H13259" s="6"/>
    </row>
    <row r="13260" spans="8:8" x14ac:dyDescent="0.25">
      <c r="H13260" s="6"/>
    </row>
    <row r="13261" spans="8:8" x14ac:dyDescent="0.25">
      <c r="H13261" s="6"/>
    </row>
    <row r="13262" spans="8:8" x14ac:dyDescent="0.25">
      <c r="H13262" s="6"/>
    </row>
    <row r="13263" spans="8:8" x14ac:dyDescent="0.25">
      <c r="H13263" s="6"/>
    </row>
    <row r="13264" spans="8:8" x14ac:dyDescent="0.25">
      <c r="H13264" s="6"/>
    </row>
    <row r="13265" spans="8:8" x14ac:dyDescent="0.25">
      <c r="H13265" s="6"/>
    </row>
    <row r="13266" spans="8:8" x14ac:dyDescent="0.25">
      <c r="H13266" s="6"/>
    </row>
    <row r="13267" spans="8:8" x14ac:dyDescent="0.25">
      <c r="H13267" s="6"/>
    </row>
    <row r="13268" spans="8:8" x14ac:dyDescent="0.25">
      <c r="H13268" s="6"/>
    </row>
    <row r="13269" spans="8:8" x14ac:dyDescent="0.25">
      <c r="H13269" s="6"/>
    </row>
    <row r="13270" spans="8:8" x14ac:dyDescent="0.25">
      <c r="H13270" s="6"/>
    </row>
    <row r="13271" spans="8:8" x14ac:dyDescent="0.25">
      <c r="H13271" s="6"/>
    </row>
    <row r="13272" spans="8:8" x14ac:dyDescent="0.25">
      <c r="H13272" s="6"/>
    </row>
    <row r="13273" spans="8:8" x14ac:dyDescent="0.25">
      <c r="H13273" s="6"/>
    </row>
    <row r="13274" spans="8:8" x14ac:dyDescent="0.25">
      <c r="H13274" s="6"/>
    </row>
    <row r="13275" spans="8:8" x14ac:dyDescent="0.25">
      <c r="H13275" s="6"/>
    </row>
    <row r="13276" spans="8:8" x14ac:dyDescent="0.25">
      <c r="H13276" s="6"/>
    </row>
    <row r="13277" spans="8:8" x14ac:dyDescent="0.25">
      <c r="H13277" s="6"/>
    </row>
    <row r="13278" spans="8:8" x14ac:dyDescent="0.25">
      <c r="H13278" s="6"/>
    </row>
    <row r="13279" spans="8:8" x14ac:dyDescent="0.25">
      <c r="H13279" s="6"/>
    </row>
    <row r="13280" spans="8:8" x14ac:dyDescent="0.25">
      <c r="H13280" s="6"/>
    </row>
    <row r="13281" spans="8:8" x14ac:dyDescent="0.25">
      <c r="H13281" s="6"/>
    </row>
    <row r="13282" spans="8:8" x14ac:dyDescent="0.25">
      <c r="H13282" s="6"/>
    </row>
    <row r="13283" spans="8:8" x14ac:dyDescent="0.25">
      <c r="H13283" s="6"/>
    </row>
    <row r="13284" spans="8:8" x14ac:dyDescent="0.25">
      <c r="H13284" s="6"/>
    </row>
    <row r="13285" spans="8:8" x14ac:dyDescent="0.25">
      <c r="H13285" s="6"/>
    </row>
    <row r="13286" spans="8:8" x14ac:dyDescent="0.25">
      <c r="H13286" s="6"/>
    </row>
    <row r="13287" spans="8:8" x14ac:dyDescent="0.25">
      <c r="H13287" s="6"/>
    </row>
    <row r="13288" spans="8:8" x14ac:dyDescent="0.25">
      <c r="H13288" s="6"/>
    </row>
    <row r="13289" spans="8:8" x14ac:dyDescent="0.25">
      <c r="H13289" s="6"/>
    </row>
    <row r="13290" spans="8:8" x14ac:dyDescent="0.25">
      <c r="H13290" s="6"/>
    </row>
    <row r="13291" spans="8:8" x14ac:dyDescent="0.25">
      <c r="H13291" s="6"/>
    </row>
    <row r="13292" spans="8:8" x14ac:dyDescent="0.25">
      <c r="H13292" s="6"/>
    </row>
    <row r="13293" spans="8:8" x14ac:dyDescent="0.25">
      <c r="H13293" s="6"/>
    </row>
    <row r="13294" spans="8:8" x14ac:dyDescent="0.25">
      <c r="H13294" s="6"/>
    </row>
    <row r="13295" spans="8:8" x14ac:dyDescent="0.25">
      <c r="H13295" s="6"/>
    </row>
    <row r="13296" spans="8:8" x14ac:dyDescent="0.25">
      <c r="H13296" s="6"/>
    </row>
    <row r="13297" spans="8:8" x14ac:dyDescent="0.25">
      <c r="H13297" s="6"/>
    </row>
    <row r="13298" spans="8:8" x14ac:dyDescent="0.25">
      <c r="H13298" s="6"/>
    </row>
    <row r="13299" spans="8:8" x14ac:dyDescent="0.25">
      <c r="H13299" s="6"/>
    </row>
    <row r="13300" spans="8:8" x14ac:dyDescent="0.25">
      <c r="H13300" s="6"/>
    </row>
    <row r="13301" spans="8:8" x14ac:dyDescent="0.25">
      <c r="H13301" s="6"/>
    </row>
    <row r="13302" spans="8:8" x14ac:dyDescent="0.25">
      <c r="H13302" s="6"/>
    </row>
    <row r="13303" spans="8:8" x14ac:dyDescent="0.25">
      <c r="H13303" s="6"/>
    </row>
    <row r="13304" spans="8:8" x14ac:dyDescent="0.25">
      <c r="H13304" s="6"/>
    </row>
    <row r="13305" spans="8:8" x14ac:dyDescent="0.25">
      <c r="H13305" s="6"/>
    </row>
    <row r="13306" spans="8:8" x14ac:dyDescent="0.25">
      <c r="H13306" s="6"/>
    </row>
    <row r="13307" spans="8:8" x14ac:dyDescent="0.25">
      <c r="H13307" s="6"/>
    </row>
    <row r="13308" spans="8:8" x14ac:dyDescent="0.25">
      <c r="H13308" s="6"/>
    </row>
    <row r="13309" spans="8:8" x14ac:dyDescent="0.25">
      <c r="H13309" s="6"/>
    </row>
    <row r="13310" spans="8:8" x14ac:dyDescent="0.25">
      <c r="H13310" s="6"/>
    </row>
    <row r="13311" spans="8:8" x14ac:dyDescent="0.25">
      <c r="H13311" s="6"/>
    </row>
    <row r="13312" spans="8:8" x14ac:dyDescent="0.25">
      <c r="H13312" s="6"/>
    </row>
    <row r="13313" spans="8:8" x14ac:dyDescent="0.25">
      <c r="H13313" s="6"/>
    </row>
    <row r="13314" spans="8:8" x14ac:dyDescent="0.25">
      <c r="H13314" s="6"/>
    </row>
    <row r="13315" spans="8:8" x14ac:dyDescent="0.25">
      <c r="H13315" s="6"/>
    </row>
    <row r="13316" spans="8:8" x14ac:dyDescent="0.25">
      <c r="H13316" s="6"/>
    </row>
    <row r="13317" spans="8:8" x14ac:dyDescent="0.25">
      <c r="H13317" s="6"/>
    </row>
    <row r="13318" spans="8:8" x14ac:dyDescent="0.25">
      <c r="H13318" s="6"/>
    </row>
    <row r="13319" spans="8:8" x14ac:dyDescent="0.25">
      <c r="H13319" s="6"/>
    </row>
    <row r="13320" spans="8:8" x14ac:dyDescent="0.25">
      <c r="H13320" s="6"/>
    </row>
    <row r="13321" spans="8:8" x14ac:dyDescent="0.25">
      <c r="H13321" s="6"/>
    </row>
    <row r="13322" spans="8:8" x14ac:dyDescent="0.25">
      <c r="H13322" s="6"/>
    </row>
    <row r="13323" spans="8:8" x14ac:dyDescent="0.25">
      <c r="H13323" s="6"/>
    </row>
    <row r="13324" spans="8:8" x14ac:dyDescent="0.25">
      <c r="H13324" s="6"/>
    </row>
    <row r="13325" spans="8:8" x14ac:dyDescent="0.25">
      <c r="H13325" s="6"/>
    </row>
    <row r="13326" spans="8:8" x14ac:dyDescent="0.25">
      <c r="H13326" s="6"/>
    </row>
    <row r="13327" spans="8:8" x14ac:dyDescent="0.25">
      <c r="H13327" s="6"/>
    </row>
    <row r="13328" spans="8:8" x14ac:dyDescent="0.25">
      <c r="H13328" s="6"/>
    </row>
    <row r="13329" spans="8:8" x14ac:dyDescent="0.25">
      <c r="H13329" s="6"/>
    </row>
    <row r="13330" spans="8:8" x14ac:dyDescent="0.25">
      <c r="H13330" s="6"/>
    </row>
    <row r="13331" spans="8:8" x14ac:dyDescent="0.25">
      <c r="H13331" s="6"/>
    </row>
    <row r="13332" spans="8:8" x14ac:dyDescent="0.25">
      <c r="H13332" s="6"/>
    </row>
    <row r="13333" spans="8:8" x14ac:dyDescent="0.25">
      <c r="H13333" s="6"/>
    </row>
    <row r="13334" spans="8:8" x14ac:dyDescent="0.25">
      <c r="H13334" s="6"/>
    </row>
    <row r="13335" spans="8:8" x14ac:dyDescent="0.25">
      <c r="H13335" s="6"/>
    </row>
    <row r="13336" spans="8:8" x14ac:dyDescent="0.25">
      <c r="H13336" s="6"/>
    </row>
    <row r="13337" spans="8:8" x14ac:dyDescent="0.25">
      <c r="H13337" s="6"/>
    </row>
    <row r="13338" spans="8:8" x14ac:dyDescent="0.25">
      <c r="H13338" s="6"/>
    </row>
    <row r="13339" spans="8:8" x14ac:dyDescent="0.25">
      <c r="H13339" s="6"/>
    </row>
    <row r="13340" spans="8:8" x14ac:dyDescent="0.25">
      <c r="H13340" s="6"/>
    </row>
    <row r="13341" spans="8:8" x14ac:dyDescent="0.25">
      <c r="H13341" s="6"/>
    </row>
    <row r="13342" spans="8:8" x14ac:dyDescent="0.25">
      <c r="H13342" s="6"/>
    </row>
    <row r="13343" spans="8:8" x14ac:dyDescent="0.25">
      <c r="H13343" s="6"/>
    </row>
    <row r="13344" spans="8:8" x14ac:dyDescent="0.25">
      <c r="H13344" s="6"/>
    </row>
    <row r="13345" spans="8:8" x14ac:dyDescent="0.25">
      <c r="H13345" s="6"/>
    </row>
    <row r="13346" spans="8:8" x14ac:dyDescent="0.25">
      <c r="H13346" s="6"/>
    </row>
    <row r="13347" spans="8:8" x14ac:dyDescent="0.25">
      <c r="H13347" s="6"/>
    </row>
    <row r="13348" spans="8:8" x14ac:dyDescent="0.25">
      <c r="H13348" s="6"/>
    </row>
    <row r="13349" spans="8:8" x14ac:dyDescent="0.25">
      <c r="H13349" s="6"/>
    </row>
    <row r="13350" spans="8:8" x14ac:dyDescent="0.25">
      <c r="H13350" s="6"/>
    </row>
    <row r="13351" spans="8:8" x14ac:dyDescent="0.25">
      <c r="H13351" s="6"/>
    </row>
    <row r="13352" spans="8:8" x14ac:dyDescent="0.25">
      <c r="H13352" s="6"/>
    </row>
    <row r="13353" spans="8:8" x14ac:dyDescent="0.25">
      <c r="H13353" s="6"/>
    </row>
    <row r="13354" spans="8:8" x14ac:dyDescent="0.25">
      <c r="H13354" s="6"/>
    </row>
    <row r="13355" spans="8:8" x14ac:dyDescent="0.25">
      <c r="H13355" s="6"/>
    </row>
    <row r="13356" spans="8:8" x14ac:dyDescent="0.25">
      <c r="H13356" s="6"/>
    </row>
    <row r="13357" spans="8:8" x14ac:dyDescent="0.25">
      <c r="H13357" s="6"/>
    </row>
    <row r="13358" spans="8:8" x14ac:dyDescent="0.25">
      <c r="H13358" s="6"/>
    </row>
    <row r="13359" spans="8:8" x14ac:dyDescent="0.25">
      <c r="H13359" s="6"/>
    </row>
    <row r="13360" spans="8:8" x14ac:dyDescent="0.25">
      <c r="H13360" s="6"/>
    </row>
    <row r="13361" spans="8:8" x14ac:dyDescent="0.25">
      <c r="H13361" s="6"/>
    </row>
    <row r="13362" spans="8:8" x14ac:dyDescent="0.25">
      <c r="H13362" s="6"/>
    </row>
    <row r="13363" spans="8:8" x14ac:dyDescent="0.25">
      <c r="H13363" s="6"/>
    </row>
    <row r="13364" spans="8:8" x14ac:dyDescent="0.25">
      <c r="H13364" s="6"/>
    </row>
    <row r="13365" spans="8:8" x14ac:dyDescent="0.25">
      <c r="H13365" s="6"/>
    </row>
    <row r="13366" spans="8:8" x14ac:dyDescent="0.25">
      <c r="H13366" s="6"/>
    </row>
    <row r="13367" spans="8:8" x14ac:dyDescent="0.25">
      <c r="H13367" s="6"/>
    </row>
    <row r="13368" spans="8:8" x14ac:dyDescent="0.25">
      <c r="H13368" s="6"/>
    </row>
    <row r="13369" spans="8:8" x14ac:dyDescent="0.25">
      <c r="H13369" s="6"/>
    </row>
    <row r="13370" spans="8:8" x14ac:dyDescent="0.25">
      <c r="H13370" s="6"/>
    </row>
    <row r="13371" spans="8:8" x14ac:dyDescent="0.25">
      <c r="H13371" s="6"/>
    </row>
    <row r="13372" spans="8:8" x14ac:dyDescent="0.25">
      <c r="H13372" s="6"/>
    </row>
    <row r="13373" spans="8:8" x14ac:dyDescent="0.25">
      <c r="H13373" s="6"/>
    </row>
    <row r="13374" spans="8:8" x14ac:dyDescent="0.25">
      <c r="H13374" s="6"/>
    </row>
    <row r="13375" spans="8:8" x14ac:dyDescent="0.25">
      <c r="H13375" s="6"/>
    </row>
    <row r="13376" spans="8:8" x14ac:dyDescent="0.25">
      <c r="H13376" s="6"/>
    </row>
    <row r="13377" spans="8:8" x14ac:dyDescent="0.25">
      <c r="H13377" s="6"/>
    </row>
    <row r="13378" spans="8:8" x14ac:dyDescent="0.25">
      <c r="H13378" s="6"/>
    </row>
    <row r="13379" spans="8:8" x14ac:dyDescent="0.25">
      <c r="H13379" s="6"/>
    </row>
    <row r="13380" spans="8:8" x14ac:dyDescent="0.25">
      <c r="H13380" s="6"/>
    </row>
    <row r="13381" spans="8:8" x14ac:dyDescent="0.25">
      <c r="H13381" s="6"/>
    </row>
    <row r="13382" spans="8:8" x14ac:dyDescent="0.25">
      <c r="H13382" s="6"/>
    </row>
    <row r="13383" spans="8:8" x14ac:dyDescent="0.25">
      <c r="H13383" s="6"/>
    </row>
    <row r="13384" spans="8:8" x14ac:dyDescent="0.25">
      <c r="H13384" s="6"/>
    </row>
    <row r="13385" spans="8:8" x14ac:dyDescent="0.25">
      <c r="H13385" s="6"/>
    </row>
    <row r="13386" spans="8:8" x14ac:dyDescent="0.25">
      <c r="H13386" s="6"/>
    </row>
    <row r="13387" spans="8:8" x14ac:dyDescent="0.25">
      <c r="H13387" s="6"/>
    </row>
    <row r="13388" spans="8:8" x14ac:dyDescent="0.25">
      <c r="H13388" s="6"/>
    </row>
    <row r="13389" spans="8:8" x14ac:dyDescent="0.25">
      <c r="H13389" s="6"/>
    </row>
    <row r="13390" spans="8:8" x14ac:dyDescent="0.25">
      <c r="H13390" s="6"/>
    </row>
    <row r="13391" spans="8:8" x14ac:dyDescent="0.25">
      <c r="H13391" s="6"/>
    </row>
    <row r="13392" spans="8:8" x14ac:dyDescent="0.25">
      <c r="H13392" s="6"/>
    </row>
    <row r="13393" spans="8:8" x14ac:dyDescent="0.25">
      <c r="H13393" s="6"/>
    </row>
    <row r="13394" spans="8:8" x14ac:dyDescent="0.25">
      <c r="H13394" s="6"/>
    </row>
    <row r="13395" spans="8:8" x14ac:dyDescent="0.25">
      <c r="H13395" s="6"/>
    </row>
    <row r="13396" spans="8:8" x14ac:dyDescent="0.25">
      <c r="H13396" s="6"/>
    </row>
    <row r="13397" spans="8:8" x14ac:dyDescent="0.25">
      <c r="H13397" s="6"/>
    </row>
    <row r="13398" spans="8:8" x14ac:dyDescent="0.25">
      <c r="H13398" s="6"/>
    </row>
    <row r="13399" spans="8:8" x14ac:dyDescent="0.25">
      <c r="H13399" s="6"/>
    </row>
    <row r="13400" spans="8:8" x14ac:dyDescent="0.25">
      <c r="H13400" s="6"/>
    </row>
    <row r="13401" spans="8:8" x14ac:dyDescent="0.25">
      <c r="H13401" s="6"/>
    </row>
    <row r="13402" spans="8:8" x14ac:dyDescent="0.25">
      <c r="H13402" s="6"/>
    </row>
    <row r="13403" spans="8:8" x14ac:dyDescent="0.25">
      <c r="H13403" s="6"/>
    </row>
    <row r="13404" spans="8:8" x14ac:dyDescent="0.25">
      <c r="H13404" s="6"/>
    </row>
    <row r="13405" spans="8:8" x14ac:dyDescent="0.25">
      <c r="H13405" s="6"/>
    </row>
    <row r="13406" spans="8:8" x14ac:dyDescent="0.25">
      <c r="H13406" s="6"/>
    </row>
    <row r="13407" spans="8:8" x14ac:dyDescent="0.25">
      <c r="H13407" s="6"/>
    </row>
    <row r="13408" spans="8:8" x14ac:dyDescent="0.25">
      <c r="H13408" s="6"/>
    </row>
    <row r="13409" spans="8:8" x14ac:dyDescent="0.25">
      <c r="H13409" s="6"/>
    </row>
    <row r="13410" spans="8:8" x14ac:dyDescent="0.25">
      <c r="H13410" s="6"/>
    </row>
    <row r="13411" spans="8:8" x14ac:dyDescent="0.25">
      <c r="H13411" s="6"/>
    </row>
    <row r="13412" spans="8:8" x14ac:dyDescent="0.25">
      <c r="H13412" s="6"/>
    </row>
    <row r="13413" spans="8:8" x14ac:dyDescent="0.25">
      <c r="H13413" s="6"/>
    </row>
    <row r="13414" spans="8:8" x14ac:dyDescent="0.25">
      <c r="H13414" s="6"/>
    </row>
    <row r="13415" spans="8:8" x14ac:dyDescent="0.25">
      <c r="H13415" s="6"/>
    </row>
    <row r="13416" spans="8:8" x14ac:dyDescent="0.25">
      <c r="H13416" s="6"/>
    </row>
    <row r="13417" spans="8:8" x14ac:dyDescent="0.25">
      <c r="H13417" s="6"/>
    </row>
    <row r="13418" spans="8:8" x14ac:dyDescent="0.25">
      <c r="H13418" s="6"/>
    </row>
    <row r="13419" spans="8:8" x14ac:dyDescent="0.25">
      <c r="H13419" s="6"/>
    </row>
    <row r="13420" spans="8:8" x14ac:dyDescent="0.25">
      <c r="H13420" s="6"/>
    </row>
    <row r="13421" spans="8:8" x14ac:dyDescent="0.25">
      <c r="H13421" s="6"/>
    </row>
    <row r="13422" spans="8:8" x14ac:dyDescent="0.25">
      <c r="H13422" s="6"/>
    </row>
    <row r="13423" spans="8:8" x14ac:dyDescent="0.25">
      <c r="H13423" s="6"/>
    </row>
    <row r="13424" spans="8:8" x14ac:dyDescent="0.25">
      <c r="H13424" s="6"/>
    </row>
    <row r="13425" spans="8:8" x14ac:dyDescent="0.25">
      <c r="H13425" s="6"/>
    </row>
    <row r="13426" spans="8:8" x14ac:dyDescent="0.25">
      <c r="H13426" s="6"/>
    </row>
    <row r="13427" spans="8:8" x14ac:dyDescent="0.25">
      <c r="H13427" s="6"/>
    </row>
    <row r="13428" spans="8:8" x14ac:dyDescent="0.25">
      <c r="H13428" s="6"/>
    </row>
    <row r="13429" spans="8:8" x14ac:dyDescent="0.25">
      <c r="H13429" s="6"/>
    </row>
    <row r="13430" spans="8:8" x14ac:dyDescent="0.25">
      <c r="H13430" s="6"/>
    </row>
    <row r="13431" spans="8:8" x14ac:dyDescent="0.25">
      <c r="H13431" s="6"/>
    </row>
    <row r="13432" spans="8:8" x14ac:dyDescent="0.25">
      <c r="H13432" s="6"/>
    </row>
    <row r="13433" spans="8:8" x14ac:dyDescent="0.25">
      <c r="H13433" s="6"/>
    </row>
    <row r="13434" spans="8:8" x14ac:dyDescent="0.25">
      <c r="H13434" s="6"/>
    </row>
    <row r="13435" spans="8:8" x14ac:dyDescent="0.25">
      <c r="H13435" s="6"/>
    </row>
    <row r="13436" spans="8:8" x14ac:dyDescent="0.25">
      <c r="H13436" s="6"/>
    </row>
    <row r="13437" spans="8:8" x14ac:dyDescent="0.25">
      <c r="H13437" s="6"/>
    </row>
    <row r="13438" spans="8:8" x14ac:dyDescent="0.25">
      <c r="H13438" s="6"/>
    </row>
    <row r="13439" spans="8:8" x14ac:dyDescent="0.25">
      <c r="H13439" s="6"/>
    </row>
    <row r="13440" spans="8:8" x14ac:dyDescent="0.25">
      <c r="H13440" s="6"/>
    </row>
    <row r="13441" spans="8:8" x14ac:dyDescent="0.25">
      <c r="H13441" s="6"/>
    </row>
    <row r="13442" spans="8:8" x14ac:dyDescent="0.25">
      <c r="H13442" s="6"/>
    </row>
    <row r="13443" spans="8:8" x14ac:dyDescent="0.25">
      <c r="H13443" s="6"/>
    </row>
    <row r="13444" spans="8:8" x14ac:dyDescent="0.25">
      <c r="H13444" s="6"/>
    </row>
    <row r="13445" spans="8:8" x14ac:dyDescent="0.25">
      <c r="H13445" s="6"/>
    </row>
    <row r="13446" spans="8:8" x14ac:dyDescent="0.25">
      <c r="H13446" s="6"/>
    </row>
    <row r="13447" spans="8:8" x14ac:dyDescent="0.25">
      <c r="H13447" s="6"/>
    </row>
    <row r="13448" spans="8:8" x14ac:dyDescent="0.25">
      <c r="H13448" s="6"/>
    </row>
    <row r="13449" spans="8:8" x14ac:dyDescent="0.25">
      <c r="H13449" s="6"/>
    </row>
    <row r="13450" spans="8:8" x14ac:dyDescent="0.25">
      <c r="H13450" s="6"/>
    </row>
    <row r="13451" spans="8:8" x14ac:dyDescent="0.25">
      <c r="H13451" s="6"/>
    </row>
    <row r="13452" spans="8:8" x14ac:dyDescent="0.25">
      <c r="H13452" s="6"/>
    </row>
    <row r="13453" spans="8:8" x14ac:dyDescent="0.25">
      <c r="H13453" s="6"/>
    </row>
    <row r="13454" spans="8:8" x14ac:dyDescent="0.25">
      <c r="H13454" s="6"/>
    </row>
    <row r="13455" spans="8:8" x14ac:dyDescent="0.25">
      <c r="H13455" s="6"/>
    </row>
    <row r="13456" spans="8:8" x14ac:dyDescent="0.25">
      <c r="H13456" s="6"/>
    </row>
    <row r="13457" spans="8:8" x14ac:dyDescent="0.25">
      <c r="H13457" s="6"/>
    </row>
    <row r="13458" spans="8:8" x14ac:dyDescent="0.25">
      <c r="H13458" s="6"/>
    </row>
    <row r="13459" spans="8:8" x14ac:dyDescent="0.25">
      <c r="H13459" s="6"/>
    </row>
    <row r="13460" spans="8:8" x14ac:dyDescent="0.25">
      <c r="H13460" s="6"/>
    </row>
    <row r="13461" spans="8:8" x14ac:dyDescent="0.25">
      <c r="H13461" s="6"/>
    </row>
    <row r="13462" spans="8:8" x14ac:dyDescent="0.25">
      <c r="H13462" s="6"/>
    </row>
    <row r="13463" spans="8:8" x14ac:dyDescent="0.25">
      <c r="H13463" s="6"/>
    </row>
    <row r="13464" spans="8:8" x14ac:dyDescent="0.25">
      <c r="H13464" s="6"/>
    </row>
    <row r="13465" spans="8:8" x14ac:dyDescent="0.25">
      <c r="H13465" s="6"/>
    </row>
    <row r="13466" spans="8:8" x14ac:dyDescent="0.25">
      <c r="H13466" s="6"/>
    </row>
    <row r="13467" spans="8:8" x14ac:dyDescent="0.25">
      <c r="H13467" s="6"/>
    </row>
    <row r="13468" spans="8:8" x14ac:dyDescent="0.25">
      <c r="H13468" s="6"/>
    </row>
    <row r="13469" spans="8:8" x14ac:dyDescent="0.25">
      <c r="H13469" s="6"/>
    </row>
    <row r="13470" spans="8:8" x14ac:dyDescent="0.25">
      <c r="H13470" s="6"/>
    </row>
    <row r="13471" spans="8:8" x14ac:dyDescent="0.25">
      <c r="H13471" s="6"/>
    </row>
    <row r="13472" spans="8:8" x14ac:dyDescent="0.25">
      <c r="H13472" s="6"/>
    </row>
    <row r="13473" spans="8:8" x14ac:dyDescent="0.25">
      <c r="H13473" s="6"/>
    </row>
    <row r="13474" spans="8:8" x14ac:dyDescent="0.25">
      <c r="H13474" s="6"/>
    </row>
    <row r="13475" spans="8:8" x14ac:dyDescent="0.25">
      <c r="H13475" s="6"/>
    </row>
    <row r="13476" spans="8:8" x14ac:dyDescent="0.25">
      <c r="H13476" s="6"/>
    </row>
    <row r="13477" spans="8:8" x14ac:dyDescent="0.25">
      <c r="H13477" s="6"/>
    </row>
    <row r="13478" spans="8:8" x14ac:dyDescent="0.25">
      <c r="H13478" s="6"/>
    </row>
    <row r="13479" spans="8:8" x14ac:dyDescent="0.25">
      <c r="H13479" s="6"/>
    </row>
    <row r="13480" spans="8:8" x14ac:dyDescent="0.25">
      <c r="H13480" s="6"/>
    </row>
    <row r="13481" spans="8:8" x14ac:dyDescent="0.25">
      <c r="H13481" s="6"/>
    </row>
    <row r="13482" spans="8:8" x14ac:dyDescent="0.25">
      <c r="H13482" s="6"/>
    </row>
    <row r="13483" spans="8:8" x14ac:dyDescent="0.25">
      <c r="H13483" s="6"/>
    </row>
    <row r="13484" spans="8:8" x14ac:dyDescent="0.25">
      <c r="H13484" s="6"/>
    </row>
    <row r="13485" spans="8:8" x14ac:dyDescent="0.25">
      <c r="H13485" s="6"/>
    </row>
    <row r="13486" spans="8:8" x14ac:dyDescent="0.25">
      <c r="H13486" s="6"/>
    </row>
    <row r="13487" spans="8:8" x14ac:dyDescent="0.25">
      <c r="H13487" s="6"/>
    </row>
    <row r="13488" spans="8:8" x14ac:dyDescent="0.25">
      <c r="H13488" s="6"/>
    </row>
    <row r="13489" spans="8:8" x14ac:dyDescent="0.25">
      <c r="H13489" s="6"/>
    </row>
    <row r="13490" spans="8:8" x14ac:dyDescent="0.25">
      <c r="H13490" s="6"/>
    </row>
    <row r="13491" spans="8:8" x14ac:dyDescent="0.25">
      <c r="H13491" s="6"/>
    </row>
    <row r="13492" spans="8:8" x14ac:dyDescent="0.25">
      <c r="H13492" s="6"/>
    </row>
    <row r="13493" spans="8:8" x14ac:dyDescent="0.25">
      <c r="H13493" s="6"/>
    </row>
    <row r="13494" spans="8:8" x14ac:dyDescent="0.25">
      <c r="H13494" s="6"/>
    </row>
    <row r="13495" spans="8:8" x14ac:dyDescent="0.25">
      <c r="H13495" s="6"/>
    </row>
    <row r="13496" spans="8:8" x14ac:dyDescent="0.25">
      <c r="H13496" s="6"/>
    </row>
    <row r="13497" spans="8:8" x14ac:dyDescent="0.25">
      <c r="H13497" s="6"/>
    </row>
    <row r="13498" spans="8:8" x14ac:dyDescent="0.25">
      <c r="H13498" s="6"/>
    </row>
    <row r="13499" spans="8:8" x14ac:dyDescent="0.25">
      <c r="H13499" s="6"/>
    </row>
    <row r="13500" spans="8:8" x14ac:dyDescent="0.25">
      <c r="H13500" s="6"/>
    </row>
    <row r="13501" spans="8:8" x14ac:dyDescent="0.25">
      <c r="H13501" s="6"/>
    </row>
    <row r="13502" spans="8:8" x14ac:dyDescent="0.25">
      <c r="H13502" s="6"/>
    </row>
    <row r="13503" spans="8:8" x14ac:dyDescent="0.25">
      <c r="H13503" s="6"/>
    </row>
    <row r="13504" spans="8:8" x14ac:dyDescent="0.25">
      <c r="H13504" s="6"/>
    </row>
    <row r="13505" spans="8:8" x14ac:dyDescent="0.25">
      <c r="H13505" s="6"/>
    </row>
    <row r="13506" spans="8:8" x14ac:dyDescent="0.25">
      <c r="H13506" s="6"/>
    </row>
    <row r="13507" spans="8:8" x14ac:dyDescent="0.25">
      <c r="H13507" s="6"/>
    </row>
    <row r="13508" spans="8:8" x14ac:dyDescent="0.25">
      <c r="H13508" s="6"/>
    </row>
    <row r="13509" spans="8:8" x14ac:dyDescent="0.25">
      <c r="H13509" s="6"/>
    </row>
    <row r="13510" spans="8:8" x14ac:dyDescent="0.25">
      <c r="H13510" s="6"/>
    </row>
    <row r="13511" spans="8:8" x14ac:dyDescent="0.25">
      <c r="H13511" s="6"/>
    </row>
    <row r="13512" spans="8:8" x14ac:dyDescent="0.25">
      <c r="H13512" s="6"/>
    </row>
    <row r="13513" spans="8:8" x14ac:dyDescent="0.25">
      <c r="H13513" s="6"/>
    </row>
    <row r="13514" spans="8:8" x14ac:dyDescent="0.25">
      <c r="H13514" s="6"/>
    </row>
    <row r="13515" spans="8:8" x14ac:dyDescent="0.25">
      <c r="H13515" s="6"/>
    </row>
    <row r="13516" spans="8:8" x14ac:dyDescent="0.25">
      <c r="H13516" s="6"/>
    </row>
    <row r="13517" spans="8:8" x14ac:dyDescent="0.25">
      <c r="H13517" s="6"/>
    </row>
    <row r="13518" spans="8:8" x14ac:dyDescent="0.25">
      <c r="H13518" s="6"/>
    </row>
    <row r="13519" spans="8:8" x14ac:dyDescent="0.25">
      <c r="H13519" s="6"/>
    </row>
    <row r="13520" spans="8:8" x14ac:dyDescent="0.25">
      <c r="H13520" s="6"/>
    </row>
    <row r="13521" spans="8:8" x14ac:dyDescent="0.25">
      <c r="H13521" s="6"/>
    </row>
    <row r="13522" spans="8:8" x14ac:dyDescent="0.25">
      <c r="H13522" s="6"/>
    </row>
    <row r="13523" spans="8:8" x14ac:dyDescent="0.25">
      <c r="H13523" s="6"/>
    </row>
    <row r="13524" spans="8:8" x14ac:dyDescent="0.25">
      <c r="H13524" s="6"/>
    </row>
    <row r="13525" spans="8:8" x14ac:dyDescent="0.25">
      <c r="H13525" s="6"/>
    </row>
    <row r="13526" spans="8:8" x14ac:dyDescent="0.25">
      <c r="H13526" s="6"/>
    </row>
    <row r="13527" spans="8:8" x14ac:dyDescent="0.25">
      <c r="H13527" s="6"/>
    </row>
    <row r="13528" spans="8:8" x14ac:dyDescent="0.25">
      <c r="H13528" s="6"/>
    </row>
    <row r="13529" spans="8:8" x14ac:dyDescent="0.25">
      <c r="H13529" s="6"/>
    </row>
    <row r="13530" spans="8:8" x14ac:dyDescent="0.25">
      <c r="H13530" s="6"/>
    </row>
    <row r="13531" spans="8:8" x14ac:dyDescent="0.25">
      <c r="H13531" s="6"/>
    </row>
    <row r="13532" spans="8:8" x14ac:dyDescent="0.25">
      <c r="H13532" s="6"/>
    </row>
    <row r="13533" spans="8:8" x14ac:dyDescent="0.25">
      <c r="H13533" s="6"/>
    </row>
    <row r="13534" spans="8:8" x14ac:dyDescent="0.25">
      <c r="H13534" s="6"/>
    </row>
    <row r="13535" spans="8:8" x14ac:dyDescent="0.25">
      <c r="H13535" s="6"/>
    </row>
    <row r="13536" spans="8:8" x14ac:dyDescent="0.25">
      <c r="H13536" s="6"/>
    </row>
    <row r="13537" spans="8:8" x14ac:dyDescent="0.25">
      <c r="H13537" s="6"/>
    </row>
    <row r="13538" spans="8:8" x14ac:dyDescent="0.25">
      <c r="H13538" s="6"/>
    </row>
    <row r="13539" spans="8:8" x14ac:dyDescent="0.25">
      <c r="H13539" s="6"/>
    </row>
    <row r="13540" spans="8:8" x14ac:dyDescent="0.25">
      <c r="H13540" s="6"/>
    </row>
    <row r="13541" spans="8:8" x14ac:dyDescent="0.25">
      <c r="H13541" s="6"/>
    </row>
    <row r="13542" spans="8:8" x14ac:dyDescent="0.25">
      <c r="H13542" s="6"/>
    </row>
    <row r="13543" spans="8:8" x14ac:dyDescent="0.25">
      <c r="H13543" s="6"/>
    </row>
    <row r="13544" spans="8:8" x14ac:dyDescent="0.25">
      <c r="H13544" s="6"/>
    </row>
    <row r="13545" spans="8:8" x14ac:dyDescent="0.25">
      <c r="H13545" s="6"/>
    </row>
    <row r="13546" spans="8:8" x14ac:dyDescent="0.25">
      <c r="H13546" s="6"/>
    </row>
    <row r="13547" spans="8:8" x14ac:dyDescent="0.25">
      <c r="H13547" s="6"/>
    </row>
    <row r="13548" spans="8:8" x14ac:dyDescent="0.25">
      <c r="H13548" s="6"/>
    </row>
    <row r="13549" spans="8:8" x14ac:dyDescent="0.25">
      <c r="H13549" s="6"/>
    </row>
    <row r="13550" spans="8:8" x14ac:dyDescent="0.25">
      <c r="H13550" s="6"/>
    </row>
    <row r="13551" spans="8:8" x14ac:dyDescent="0.25">
      <c r="H13551" s="6"/>
    </row>
    <row r="13552" spans="8:8" x14ac:dyDescent="0.25">
      <c r="H13552" s="6"/>
    </row>
    <row r="13553" spans="8:8" x14ac:dyDescent="0.25">
      <c r="H13553" s="6"/>
    </row>
    <row r="13554" spans="8:8" x14ac:dyDescent="0.25">
      <c r="H13554" s="6"/>
    </row>
    <row r="13555" spans="8:8" x14ac:dyDescent="0.25">
      <c r="H13555" s="6"/>
    </row>
    <row r="13556" spans="8:8" x14ac:dyDescent="0.25">
      <c r="H13556" s="6"/>
    </row>
    <row r="13557" spans="8:8" x14ac:dyDescent="0.25">
      <c r="H13557" s="6"/>
    </row>
    <row r="13558" spans="8:8" x14ac:dyDescent="0.25">
      <c r="H13558" s="6"/>
    </row>
    <row r="13559" spans="8:8" x14ac:dyDescent="0.25">
      <c r="H13559" s="6"/>
    </row>
    <row r="13560" spans="8:8" x14ac:dyDescent="0.25">
      <c r="H13560" s="6"/>
    </row>
    <row r="13561" spans="8:8" x14ac:dyDescent="0.25">
      <c r="H13561" s="6"/>
    </row>
    <row r="13562" spans="8:8" x14ac:dyDescent="0.25">
      <c r="H13562" s="6"/>
    </row>
    <row r="13563" spans="8:8" x14ac:dyDescent="0.25">
      <c r="H13563" s="6"/>
    </row>
    <row r="13564" spans="8:8" x14ac:dyDescent="0.25">
      <c r="H13564" s="6"/>
    </row>
    <row r="13565" spans="8:8" x14ac:dyDescent="0.25">
      <c r="H13565" s="6"/>
    </row>
    <row r="13566" spans="8:8" x14ac:dyDescent="0.25">
      <c r="H13566" s="6"/>
    </row>
    <row r="13567" spans="8:8" x14ac:dyDescent="0.25">
      <c r="H13567" s="6"/>
    </row>
    <row r="13568" spans="8:8" x14ac:dyDescent="0.25">
      <c r="H13568" s="6"/>
    </row>
    <row r="13569" spans="8:8" x14ac:dyDescent="0.25">
      <c r="H13569" s="6"/>
    </row>
    <row r="13570" spans="8:8" x14ac:dyDescent="0.25">
      <c r="H13570" s="6"/>
    </row>
    <row r="13571" spans="8:8" x14ac:dyDescent="0.25">
      <c r="H13571" s="6"/>
    </row>
    <row r="13572" spans="8:8" x14ac:dyDescent="0.25">
      <c r="H13572" s="6"/>
    </row>
    <row r="13573" spans="8:8" x14ac:dyDescent="0.25">
      <c r="H13573" s="6"/>
    </row>
    <row r="13574" spans="8:8" x14ac:dyDescent="0.25">
      <c r="H13574" s="6"/>
    </row>
    <row r="13575" spans="8:8" x14ac:dyDescent="0.25">
      <c r="H13575" s="6"/>
    </row>
    <row r="13576" spans="8:8" x14ac:dyDescent="0.25">
      <c r="H13576" s="6"/>
    </row>
    <row r="13577" spans="8:8" x14ac:dyDescent="0.25">
      <c r="H13577" s="6"/>
    </row>
    <row r="13578" spans="8:8" x14ac:dyDescent="0.25">
      <c r="H13578" s="6"/>
    </row>
    <row r="13579" spans="8:8" x14ac:dyDescent="0.25">
      <c r="H13579" s="6"/>
    </row>
    <row r="13580" spans="8:8" x14ac:dyDescent="0.25">
      <c r="H13580" s="6"/>
    </row>
    <row r="13581" spans="8:8" x14ac:dyDescent="0.25">
      <c r="H13581" s="6"/>
    </row>
    <row r="13582" spans="8:8" x14ac:dyDescent="0.25">
      <c r="H13582" s="6"/>
    </row>
    <row r="13583" spans="8:8" x14ac:dyDescent="0.25">
      <c r="H13583" s="6"/>
    </row>
    <row r="13584" spans="8:8" x14ac:dyDescent="0.25">
      <c r="H13584" s="6"/>
    </row>
    <row r="13585" spans="8:8" x14ac:dyDescent="0.25">
      <c r="H13585" s="6"/>
    </row>
    <row r="13586" spans="8:8" x14ac:dyDescent="0.25">
      <c r="H13586" s="6"/>
    </row>
    <row r="13587" spans="8:8" x14ac:dyDescent="0.25">
      <c r="H13587" s="6"/>
    </row>
    <row r="13588" spans="8:8" x14ac:dyDescent="0.25">
      <c r="H13588" s="6"/>
    </row>
    <row r="13589" spans="8:8" x14ac:dyDescent="0.25">
      <c r="H13589" s="6"/>
    </row>
    <row r="13590" spans="8:8" x14ac:dyDescent="0.25">
      <c r="H13590" s="6"/>
    </row>
    <row r="13591" spans="8:8" x14ac:dyDescent="0.25">
      <c r="H13591" s="6"/>
    </row>
    <row r="13592" spans="8:8" x14ac:dyDescent="0.25">
      <c r="H13592" s="6"/>
    </row>
    <row r="13593" spans="8:8" x14ac:dyDescent="0.25">
      <c r="H13593" s="6"/>
    </row>
    <row r="13594" spans="8:8" x14ac:dyDescent="0.25">
      <c r="H13594" s="6"/>
    </row>
    <row r="13595" spans="8:8" x14ac:dyDescent="0.25">
      <c r="H13595" s="6"/>
    </row>
    <row r="13596" spans="8:8" x14ac:dyDescent="0.25">
      <c r="H13596" s="6"/>
    </row>
    <row r="13597" spans="8:8" x14ac:dyDescent="0.25">
      <c r="H13597" s="6"/>
    </row>
    <row r="13598" spans="8:8" x14ac:dyDescent="0.25">
      <c r="H13598" s="6"/>
    </row>
    <row r="13599" spans="8:8" x14ac:dyDescent="0.25">
      <c r="H13599" s="6"/>
    </row>
    <row r="13600" spans="8:8" x14ac:dyDescent="0.25">
      <c r="H13600" s="6"/>
    </row>
    <row r="13601" spans="8:8" x14ac:dyDescent="0.25">
      <c r="H13601" s="6"/>
    </row>
    <row r="13602" spans="8:8" x14ac:dyDescent="0.25">
      <c r="H13602" s="6"/>
    </row>
    <row r="13603" spans="8:8" x14ac:dyDescent="0.25">
      <c r="H13603" s="6"/>
    </row>
    <row r="13604" spans="8:8" x14ac:dyDescent="0.25">
      <c r="H13604" s="6"/>
    </row>
    <row r="13605" spans="8:8" x14ac:dyDescent="0.25">
      <c r="H13605" s="6"/>
    </row>
    <row r="13606" spans="8:8" x14ac:dyDescent="0.25">
      <c r="H13606" s="6"/>
    </row>
    <row r="13607" spans="8:8" x14ac:dyDescent="0.25">
      <c r="H13607" s="6"/>
    </row>
    <row r="13608" spans="8:8" x14ac:dyDescent="0.25">
      <c r="H13608" s="6"/>
    </row>
    <row r="13609" spans="8:8" x14ac:dyDescent="0.25">
      <c r="H13609" s="6"/>
    </row>
    <row r="13610" spans="8:8" x14ac:dyDescent="0.25">
      <c r="H13610" s="6"/>
    </row>
    <row r="13611" spans="8:8" x14ac:dyDescent="0.25">
      <c r="H13611" s="6"/>
    </row>
    <row r="13612" spans="8:8" x14ac:dyDescent="0.25">
      <c r="H13612" s="6"/>
    </row>
    <row r="13613" spans="8:8" x14ac:dyDescent="0.25">
      <c r="H13613" s="6"/>
    </row>
    <row r="13614" spans="8:8" x14ac:dyDescent="0.25">
      <c r="H13614" s="6"/>
    </row>
    <row r="13615" spans="8:8" x14ac:dyDescent="0.25">
      <c r="H13615" s="6"/>
    </row>
    <row r="13616" spans="8:8" x14ac:dyDescent="0.25">
      <c r="H13616" s="6"/>
    </row>
    <row r="13617" spans="8:8" x14ac:dyDescent="0.25">
      <c r="H13617" s="6"/>
    </row>
    <row r="13618" spans="8:8" x14ac:dyDescent="0.25">
      <c r="H13618" s="6"/>
    </row>
    <row r="13619" spans="8:8" x14ac:dyDescent="0.25">
      <c r="H13619" s="6"/>
    </row>
    <row r="13620" spans="8:8" x14ac:dyDescent="0.25">
      <c r="H13620" s="6"/>
    </row>
    <row r="13621" spans="8:8" x14ac:dyDescent="0.25">
      <c r="H13621" s="6"/>
    </row>
    <row r="13622" spans="8:8" x14ac:dyDescent="0.25">
      <c r="H13622" s="6"/>
    </row>
    <row r="13623" spans="8:8" x14ac:dyDescent="0.25">
      <c r="H13623" s="6"/>
    </row>
    <row r="13624" spans="8:8" x14ac:dyDescent="0.25">
      <c r="H13624" s="6"/>
    </row>
    <row r="13625" spans="8:8" x14ac:dyDescent="0.25">
      <c r="H13625" s="6"/>
    </row>
    <row r="13626" spans="8:8" x14ac:dyDescent="0.25">
      <c r="H13626" s="6"/>
    </row>
    <row r="13627" spans="8:8" x14ac:dyDescent="0.25">
      <c r="H13627" s="6"/>
    </row>
    <row r="13628" spans="8:8" x14ac:dyDescent="0.25">
      <c r="H13628" s="6"/>
    </row>
    <row r="13629" spans="8:8" x14ac:dyDescent="0.25">
      <c r="H13629" s="6"/>
    </row>
    <row r="13630" spans="8:8" x14ac:dyDescent="0.25">
      <c r="H13630" s="6"/>
    </row>
    <row r="13631" spans="8:8" x14ac:dyDescent="0.25">
      <c r="H13631" s="6"/>
    </row>
    <row r="13632" spans="8:8" x14ac:dyDescent="0.25">
      <c r="H13632" s="6"/>
    </row>
    <row r="13633" spans="8:8" x14ac:dyDescent="0.25">
      <c r="H13633" s="6"/>
    </row>
    <row r="13634" spans="8:8" x14ac:dyDescent="0.25">
      <c r="H13634" s="6"/>
    </row>
    <row r="13635" spans="8:8" x14ac:dyDescent="0.25">
      <c r="H13635" s="6"/>
    </row>
    <row r="13636" spans="8:8" x14ac:dyDescent="0.25">
      <c r="H13636" s="6"/>
    </row>
    <row r="13637" spans="8:8" x14ac:dyDescent="0.25">
      <c r="H13637" s="6"/>
    </row>
    <row r="13638" spans="8:8" x14ac:dyDescent="0.25">
      <c r="H13638" s="6"/>
    </row>
    <row r="13639" spans="8:8" x14ac:dyDescent="0.25">
      <c r="H13639" s="6"/>
    </row>
    <row r="13640" spans="8:8" x14ac:dyDescent="0.25">
      <c r="H13640" s="6"/>
    </row>
    <row r="13641" spans="8:8" x14ac:dyDescent="0.25">
      <c r="H13641" s="6"/>
    </row>
    <row r="13642" spans="8:8" x14ac:dyDescent="0.25">
      <c r="H13642" s="6"/>
    </row>
    <row r="13643" spans="8:8" x14ac:dyDescent="0.25">
      <c r="H13643" s="6"/>
    </row>
    <row r="13644" spans="8:8" x14ac:dyDescent="0.25">
      <c r="H13644" s="6"/>
    </row>
    <row r="13645" spans="8:8" x14ac:dyDescent="0.25">
      <c r="H13645" s="6"/>
    </row>
    <row r="13646" spans="8:8" x14ac:dyDescent="0.25">
      <c r="H13646" s="6"/>
    </row>
    <row r="13647" spans="8:8" x14ac:dyDescent="0.25">
      <c r="H13647" s="6"/>
    </row>
    <row r="13648" spans="8:8" x14ac:dyDescent="0.25">
      <c r="H13648" s="6"/>
    </row>
    <row r="13649" spans="8:8" x14ac:dyDescent="0.25">
      <c r="H13649" s="6"/>
    </row>
    <row r="13650" spans="8:8" x14ac:dyDescent="0.25">
      <c r="H13650" s="6"/>
    </row>
    <row r="13651" spans="8:8" x14ac:dyDescent="0.25">
      <c r="H13651" s="6"/>
    </row>
    <row r="13652" spans="8:8" x14ac:dyDescent="0.25">
      <c r="H13652" s="6"/>
    </row>
    <row r="13653" spans="8:8" x14ac:dyDescent="0.25">
      <c r="H13653" s="6"/>
    </row>
    <row r="13654" spans="8:8" x14ac:dyDescent="0.25">
      <c r="H13654" s="6"/>
    </row>
    <row r="13655" spans="8:8" x14ac:dyDescent="0.25">
      <c r="H13655" s="6"/>
    </row>
    <row r="13656" spans="8:8" x14ac:dyDescent="0.25">
      <c r="H13656" s="6"/>
    </row>
    <row r="13657" spans="8:8" x14ac:dyDescent="0.25">
      <c r="H13657" s="6"/>
    </row>
    <row r="13658" spans="8:8" x14ac:dyDescent="0.25">
      <c r="H13658" s="6"/>
    </row>
    <row r="13659" spans="8:8" x14ac:dyDescent="0.25">
      <c r="H13659" s="6"/>
    </row>
    <row r="13660" spans="8:8" x14ac:dyDescent="0.25">
      <c r="H13660" s="6"/>
    </row>
    <row r="13661" spans="8:8" x14ac:dyDescent="0.25">
      <c r="H13661" s="6"/>
    </row>
    <row r="13662" spans="8:8" x14ac:dyDescent="0.25">
      <c r="H13662" s="6"/>
    </row>
    <row r="13663" spans="8:8" x14ac:dyDescent="0.25">
      <c r="H13663" s="6"/>
    </row>
    <row r="13664" spans="8:8" x14ac:dyDescent="0.25">
      <c r="H13664" s="6"/>
    </row>
    <row r="13665" spans="8:8" x14ac:dyDescent="0.25">
      <c r="H13665" s="6"/>
    </row>
    <row r="13666" spans="8:8" x14ac:dyDescent="0.25">
      <c r="H13666" s="6"/>
    </row>
    <row r="13667" spans="8:8" x14ac:dyDescent="0.25">
      <c r="H13667" s="6"/>
    </row>
    <row r="13668" spans="8:8" x14ac:dyDescent="0.25">
      <c r="H13668" s="6"/>
    </row>
    <row r="13669" spans="8:8" x14ac:dyDescent="0.25">
      <c r="H13669" s="6"/>
    </row>
    <row r="13670" spans="8:8" x14ac:dyDescent="0.25">
      <c r="H13670" s="6"/>
    </row>
    <row r="13671" spans="8:8" x14ac:dyDescent="0.25">
      <c r="H13671" s="6"/>
    </row>
    <row r="13672" spans="8:8" x14ac:dyDescent="0.25">
      <c r="H13672" s="6"/>
    </row>
    <row r="13673" spans="8:8" x14ac:dyDescent="0.25">
      <c r="H13673" s="6"/>
    </row>
    <row r="13674" spans="8:8" x14ac:dyDescent="0.25">
      <c r="H13674" s="6"/>
    </row>
    <row r="13675" spans="8:8" x14ac:dyDescent="0.25">
      <c r="H13675" s="6"/>
    </row>
    <row r="13676" spans="8:8" x14ac:dyDescent="0.25">
      <c r="H13676" s="6"/>
    </row>
    <row r="13677" spans="8:8" x14ac:dyDescent="0.25">
      <c r="H13677" s="6"/>
    </row>
    <row r="13678" spans="8:8" x14ac:dyDescent="0.25">
      <c r="H13678" s="6"/>
    </row>
    <row r="13679" spans="8:8" x14ac:dyDescent="0.25">
      <c r="H13679" s="6"/>
    </row>
    <row r="13680" spans="8:8" x14ac:dyDescent="0.25">
      <c r="H13680" s="6"/>
    </row>
    <row r="13681" spans="8:8" x14ac:dyDescent="0.25">
      <c r="H13681" s="6"/>
    </row>
    <row r="13682" spans="8:8" x14ac:dyDescent="0.25">
      <c r="H13682" s="6"/>
    </row>
    <row r="13683" spans="8:8" x14ac:dyDescent="0.25">
      <c r="H13683" s="6"/>
    </row>
    <row r="13684" spans="8:8" x14ac:dyDescent="0.25">
      <c r="H13684" s="6"/>
    </row>
    <row r="13685" spans="8:8" x14ac:dyDescent="0.25">
      <c r="H13685" s="6"/>
    </row>
    <row r="13686" spans="8:8" x14ac:dyDescent="0.25">
      <c r="H13686" s="6"/>
    </row>
    <row r="13687" spans="8:8" x14ac:dyDescent="0.25">
      <c r="H13687" s="6"/>
    </row>
    <row r="13688" spans="8:8" x14ac:dyDescent="0.25">
      <c r="H13688" s="6"/>
    </row>
    <row r="13689" spans="8:8" x14ac:dyDescent="0.25">
      <c r="H13689" s="6"/>
    </row>
    <row r="13690" spans="8:8" x14ac:dyDescent="0.25">
      <c r="H13690" s="6"/>
    </row>
    <row r="13691" spans="8:8" x14ac:dyDescent="0.25">
      <c r="H13691" s="6"/>
    </row>
    <row r="13692" spans="8:8" x14ac:dyDescent="0.25">
      <c r="H13692" s="6"/>
    </row>
    <row r="13693" spans="8:8" x14ac:dyDescent="0.25">
      <c r="H13693" s="6"/>
    </row>
    <row r="13694" spans="8:8" x14ac:dyDescent="0.25">
      <c r="H13694" s="6"/>
    </row>
    <row r="13695" spans="8:8" x14ac:dyDescent="0.25">
      <c r="H13695" s="6"/>
    </row>
    <row r="13696" spans="8:8" x14ac:dyDescent="0.25">
      <c r="H13696" s="6"/>
    </row>
    <row r="13697" spans="8:8" x14ac:dyDescent="0.25">
      <c r="H13697" s="6"/>
    </row>
    <row r="13698" spans="8:8" x14ac:dyDescent="0.25">
      <c r="H13698" s="6"/>
    </row>
    <row r="13699" spans="8:8" x14ac:dyDescent="0.25">
      <c r="H13699" s="6"/>
    </row>
    <row r="13700" spans="8:8" x14ac:dyDescent="0.25">
      <c r="H13700" s="6"/>
    </row>
    <row r="13701" spans="8:8" x14ac:dyDescent="0.25">
      <c r="H13701" s="6"/>
    </row>
    <row r="13702" spans="8:8" x14ac:dyDescent="0.25">
      <c r="H13702" s="6"/>
    </row>
    <row r="13703" spans="8:8" x14ac:dyDescent="0.25">
      <c r="H13703" s="6"/>
    </row>
    <row r="13704" spans="8:8" x14ac:dyDescent="0.25">
      <c r="H13704" s="6"/>
    </row>
    <row r="13705" spans="8:8" x14ac:dyDescent="0.25">
      <c r="H13705" s="6"/>
    </row>
    <row r="13706" spans="8:8" x14ac:dyDescent="0.25">
      <c r="H13706" s="6"/>
    </row>
    <row r="13707" spans="8:8" x14ac:dyDescent="0.25">
      <c r="H13707" s="6"/>
    </row>
    <row r="13708" spans="8:8" x14ac:dyDescent="0.25">
      <c r="H13708" s="6"/>
    </row>
    <row r="13709" spans="8:8" x14ac:dyDescent="0.25">
      <c r="H13709" s="6"/>
    </row>
    <row r="13710" spans="8:8" x14ac:dyDescent="0.25">
      <c r="H13710" s="6"/>
    </row>
    <row r="13711" spans="8:8" x14ac:dyDescent="0.25">
      <c r="H13711" s="6"/>
    </row>
    <row r="13712" spans="8:8" x14ac:dyDescent="0.25">
      <c r="H13712" s="6"/>
    </row>
    <row r="13713" spans="8:8" x14ac:dyDescent="0.25">
      <c r="H13713" s="6"/>
    </row>
    <row r="13714" spans="8:8" x14ac:dyDescent="0.25">
      <c r="H13714" s="6"/>
    </row>
    <row r="13715" spans="8:8" x14ac:dyDescent="0.25">
      <c r="H13715" s="6"/>
    </row>
    <row r="13716" spans="8:8" x14ac:dyDescent="0.25">
      <c r="H13716" s="6"/>
    </row>
    <row r="13717" spans="8:8" x14ac:dyDescent="0.25">
      <c r="H13717" s="6"/>
    </row>
    <row r="13718" spans="8:8" x14ac:dyDescent="0.25">
      <c r="H13718" s="6"/>
    </row>
    <row r="13719" spans="8:8" x14ac:dyDescent="0.25">
      <c r="H13719" s="6"/>
    </row>
    <row r="13720" spans="8:8" x14ac:dyDescent="0.25">
      <c r="H13720" s="6"/>
    </row>
    <row r="13721" spans="8:8" x14ac:dyDescent="0.25">
      <c r="H13721" s="6"/>
    </row>
    <row r="13722" spans="8:8" x14ac:dyDescent="0.25">
      <c r="H13722" s="6"/>
    </row>
    <row r="13723" spans="8:8" x14ac:dyDescent="0.25">
      <c r="H13723" s="6"/>
    </row>
    <row r="13724" spans="8:8" x14ac:dyDescent="0.25">
      <c r="H13724" s="6"/>
    </row>
    <row r="13725" spans="8:8" x14ac:dyDescent="0.25">
      <c r="H13725" s="6"/>
    </row>
    <row r="13726" spans="8:8" x14ac:dyDescent="0.25">
      <c r="H13726" s="6"/>
    </row>
    <row r="13727" spans="8:8" x14ac:dyDescent="0.25">
      <c r="H13727" s="6"/>
    </row>
    <row r="13728" spans="8:8" x14ac:dyDescent="0.25">
      <c r="H13728" s="6"/>
    </row>
    <row r="13729" spans="8:8" x14ac:dyDescent="0.25">
      <c r="H13729" s="6"/>
    </row>
    <row r="13730" spans="8:8" x14ac:dyDescent="0.25">
      <c r="H13730" s="6"/>
    </row>
    <row r="13731" spans="8:8" x14ac:dyDescent="0.25">
      <c r="H13731" s="6"/>
    </row>
    <row r="13732" spans="8:8" x14ac:dyDescent="0.25">
      <c r="H13732" s="6"/>
    </row>
    <row r="13733" spans="8:8" x14ac:dyDescent="0.25">
      <c r="H13733" s="6"/>
    </row>
    <row r="13734" spans="8:8" x14ac:dyDescent="0.25">
      <c r="H13734" s="6"/>
    </row>
    <row r="13735" spans="8:8" x14ac:dyDescent="0.25">
      <c r="H13735" s="6"/>
    </row>
    <row r="13736" spans="8:8" x14ac:dyDescent="0.25">
      <c r="H13736" s="6"/>
    </row>
    <row r="13737" spans="8:8" x14ac:dyDescent="0.25">
      <c r="H13737" s="6"/>
    </row>
    <row r="13738" spans="8:8" x14ac:dyDescent="0.25">
      <c r="H13738" s="6"/>
    </row>
    <row r="13739" spans="8:8" x14ac:dyDescent="0.25">
      <c r="H13739" s="6"/>
    </row>
    <row r="13740" spans="8:8" x14ac:dyDescent="0.25">
      <c r="H13740" s="6"/>
    </row>
    <row r="13741" spans="8:8" x14ac:dyDescent="0.25">
      <c r="H13741" s="6"/>
    </row>
    <row r="13742" spans="8:8" x14ac:dyDescent="0.25">
      <c r="H13742" s="6"/>
    </row>
    <row r="13743" spans="8:8" x14ac:dyDescent="0.25">
      <c r="H13743" s="6"/>
    </row>
    <row r="13744" spans="8:8" x14ac:dyDescent="0.25">
      <c r="H13744" s="6"/>
    </row>
    <row r="13745" spans="8:8" x14ac:dyDescent="0.25">
      <c r="H13745" s="6"/>
    </row>
    <row r="13746" spans="8:8" x14ac:dyDescent="0.25">
      <c r="H13746" s="6"/>
    </row>
    <row r="13747" spans="8:8" x14ac:dyDescent="0.25">
      <c r="H13747" s="6"/>
    </row>
    <row r="13748" spans="8:8" x14ac:dyDescent="0.25">
      <c r="H13748" s="6"/>
    </row>
    <row r="13749" spans="8:8" x14ac:dyDescent="0.25">
      <c r="H13749" s="6"/>
    </row>
    <row r="13750" spans="8:8" x14ac:dyDescent="0.25">
      <c r="H13750" s="6"/>
    </row>
    <row r="13751" spans="8:8" x14ac:dyDescent="0.25">
      <c r="H13751" s="6"/>
    </row>
    <row r="13752" spans="8:8" x14ac:dyDescent="0.25">
      <c r="H13752" s="6"/>
    </row>
    <row r="13753" spans="8:8" x14ac:dyDescent="0.25">
      <c r="H13753" s="6"/>
    </row>
    <row r="13754" spans="8:8" x14ac:dyDescent="0.25">
      <c r="H13754" s="6"/>
    </row>
    <row r="13755" spans="8:8" x14ac:dyDescent="0.25">
      <c r="H13755" s="6"/>
    </row>
    <row r="13756" spans="8:8" x14ac:dyDescent="0.25">
      <c r="H13756" s="6"/>
    </row>
    <row r="13757" spans="8:8" x14ac:dyDescent="0.25">
      <c r="H13757" s="6"/>
    </row>
    <row r="13758" spans="8:8" x14ac:dyDescent="0.25">
      <c r="H13758" s="6"/>
    </row>
    <row r="13759" spans="8:8" x14ac:dyDescent="0.25">
      <c r="H13759" s="6"/>
    </row>
    <row r="13760" spans="8:8" x14ac:dyDescent="0.25">
      <c r="H13760" s="6"/>
    </row>
    <row r="13761" spans="8:8" x14ac:dyDescent="0.25">
      <c r="H13761" s="6"/>
    </row>
    <row r="13762" spans="8:8" x14ac:dyDescent="0.25">
      <c r="H13762" s="6"/>
    </row>
    <row r="13763" spans="8:8" x14ac:dyDescent="0.25">
      <c r="H13763" s="6"/>
    </row>
    <row r="13764" spans="8:8" x14ac:dyDescent="0.25">
      <c r="H13764" s="6"/>
    </row>
    <row r="13765" spans="8:8" x14ac:dyDescent="0.25">
      <c r="H13765" s="6"/>
    </row>
    <row r="13766" spans="8:8" x14ac:dyDescent="0.25">
      <c r="H13766" s="6"/>
    </row>
    <row r="13767" spans="8:8" x14ac:dyDescent="0.25">
      <c r="H13767" s="6"/>
    </row>
    <row r="13768" spans="8:8" x14ac:dyDescent="0.25">
      <c r="H13768" s="6"/>
    </row>
    <row r="13769" spans="8:8" x14ac:dyDescent="0.25">
      <c r="H13769" s="6"/>
    </row>
    <row r="13770" spans="8:8" x14ac:dyDescent="0.25">
      <c r="H13770" s="6"/>
    </row>
    <row r="13771" spans="8:8" x14ac:dyDescent="0.25">
      <c r="H13771" s="6"/>
    </row>
    <row r="13772" spans="8:8" x14ac:dyDescent="0.25">
      <c r="H13772" s="6"/>
    </row>
    <row r="13773" spans="8:8" x14ac:dyDescent="0.25">
      <c r="H13773" s="6"/>
    </row>
    <row r="13774" spans="8:8" x14ac:dyDescent="0.25">
      <c r="H13774" s="6"/>
    </row>
    <row r="13775" spans="8:8" x14ac:dyDescent="0.25">
      <c r="H13775" s="6"/>
    </row>
    <row r="13776" spans="8:8" x14ac:dyDescent="0.25">
      <c r="H13776" s="6"/>
    </row>
    <row r="13777" spans="8:8" x14ac:dyDescent="0.25">
      <c r="H13777" s="6"/>
    </row>
    <row r="13778" spans="8:8" x14ac:dyDescent="0.25">
      <c r="H13778" s="6"/>
    </row>
    <row r="13779" spans="8:8" x14ac:dyDescent="0.25">
      <c r="H13779" s="6"/>
    </row>
    <row r="13780" spans="8:8" x14ac:dyDescent="0.25">
      <c r="H13780" s="6"/>
    </row>
    <row r="13781" spans="8:8" x14ac:dyDescent="0.25">
      <c r="H13781" s="6"/>
    </row>
    <row r="13782" spans="8:8" x14ac:dyDescent="0.25">
      <c r="H13782" s="6"/>
    </row>
    <row r="13783" spans="8:8" x14ac:dyDescent="0.25">
      <c r="H13783" s="6"/>
    </row>
    <row r="13784" spans="8:8" x14ac:dyDescent="0.25">
      <c r="H13784" s="6"/>
    </row>
    <row r="13785" spans="8:8" x14ac:dyDescent="0.25">
      <c r="H13785" s="6"/>
    </row>
    <row r="13786" spans="8:8" x14ac:dyDescent="0.25">
      <c r="H13786" s="6"/>
    </row>
    <row r="13787" spans="8:8" x14ac:dyDescent="0.25">
      <c r="H13787" s="6"/>
    </row>
    <row r="13788" spans="8:8" x14ac:dyDescent="0.25">
      <c r="H13788" s="6"/>
    </row>
    <row r="13789" spans="8:8" x14ac:dyDescent="0.25">
      <c r="H13789" s="6"/>
    </row>
    <row r="13790" spans="8:8" x14ac:dyDescent="0.25">
      <c r="H13790" s="6"/>
    </row>
    <row r="13791" spans="8:8" x14ac:dyDescent="0.25">
      <c r="H13791" s="6"/>
    </row>
    <row r="13792" spans="8:8" x14ac:dyDescent="0.25">
      <c r="H13792" s="6"/>
    </row>
    <row r="13793" spans="8:8" x14ac:dyDescent="0.25">
      <c r="H13793" s="6"/>
    </row>
    <row r="13794" spans="8:8" x14ac:dyDescent="0.25">
      <c r="H13794" s="6"/>
    </row>
    <row r="13795" spans="8:8" x14ac:dyDescent="0.25">
      <c r="H13795" s="6"/>
    </row>
    <row r="13796" spans="8:8" x14ac:dyDescent="0.25">
      <c r="H13796" s="6"/>
    </row>
    <row r="13797" spans="8:8" x14ac:dyDescent="0.25">
      <c r="H13797" s="6"/>
    </row>
    <row r="13798" spans="8:8" x14ac:dyDescent="0.25">
      <c r="H13798" s="6"/>
    </row>
    <row r="13799" spans="8:8" x14ac:dyDescent="0.25">
      <c r="H13799" s="6"/>
    </row>
    <row r="13800" spans="8:8" x14ac:dyDescent="0.25">
      <c r="H13800" s="6"/>
    </row>
    <row r="13801" spans="8:8" x14ac:dyDescent="0.25">
      <c r="H13801" s="6"/>
    </row>
    <row r="13802" spans="8:8" x14ac:dyDescent="0.25">
      <c r="H13802" s="6"/>
    </row>
    <row r="13803" spans="8:8" x14ac:dyDescent="0.25">
      <c r="H13803" s="6"/>
    </row>
    <row r="13804" spans="8:8" x14ac:dyDescent="0.25">
      <c r="H13804" s="6"/>
    </row>
    <row r="13805" spans="8:8" x14ac:dyDescent="0.25">
      <c r="H13805" s="6"/>
    </row>
    <row r="13806" spans="8:8" x14ac:dyDescent="0.25">
      <c r="H13806" s="6"/>
    </row>
    <row r="13807" spans="8:8" x14ac:dyDescent="0.25">
      <c r="H13807" s="6"/>
    </row>
    <row r="13808" spans="8:8" x14ac:dyDescent="0.25">
      <c r="H13808" s="6"/>
    </row>
    <row r="13809" spans="8:8" x14ac:dyDescent="0.25">
      <c r="H13809" s="6"/>
    </row>
    <row r="13810" spans="8:8" x14ac:dyDescent="0.25">
      <c r="H13810" s="6"/>
    </row>
    <row r="13811" spans="8:8" x14ac:dyDescent="0.25">
      <c r="H13811" s="6"/>
    </row>
    <row r="13812" spans="8:8" x14ac:dyDescent="0.25">
      <c r="H13812" s="6"/>
    </row>
    <row r="13813" spans="8:8" x14ac:dyDescent="0.25">
      <c r="H13813" s="6"/>
    </row>
    <row r="13814" spans="8:8" x14ac:dyDescent="0.25">
      <c r="H13814" s="6"/>
    </row>
    <row r="13815" spans="8:8" x14ac:dyDescent="0.25">
      <c r="H13815" s="6"/>
    </row>
    <row r="13816" spans="8:8" x14ac:dyDescent="0.25">
      <c r="H13816" s="6"/>
    </row>
    <row r="13817" spans="8:8" x14ac:dyDescent="0.25">
      <c r="H13817" s="6"/>
    </row>
    <row r="13818" spans="8:8" x14ac:dyDescent="0.25">
      <c r="H13818" s="6"/>
    </row>
    <row r="13819" spans="8:8" x14ac:dyDescent="0.25">
      <c r="H13819" s="6"/>
    </row>
    <row r="13820" spans="8:8" x14ac:dyDescent="0.25">
      <c r="H13820" s="6"/>
    </row>
    <row r="13821" spans="8:8" x14ac:dyDescent="0.25">
      <c r="H13821" s="6"/>
    </row>
    <row r="13822" spans="8:8" x14ac:dyDescent="0.25">
      <c r="H13822" s="6"/>
    </row>
    <row r="13823" spans="8:8" x14ac:dyDescent="0.25">
      <c r="H13823" s="6"/>
    </row>
    <row r="13824" spans="8:8" x14ac:dyDescent="0.25">
      <c r="H13824" s="6"/>
    </row>
    <row r="13825" spans="8:8" x14ac:dyDescent="0.25">
      <c r="H13825" s="6"/>
    </row>
    <row r="13826" spans="8:8" x14ac:dyDescent="0.25">
      <c r="H13826" s="6"/>
    </row>
    <row r="13827" spans="8:8" x14ac:dyDescent="0.25">
      <c r="H13827" s="6"/>
    </row>
    <row r="13828" spans="8:8" x14ac:dyDescent="0.25">
      <c r="H13828" s="6"/>
    </row>
    <row r="13829" spans="8:8" x14ac:dyDescent="0.25">
      <c r="H13829" s="6"/>
    </row>
    <row r="13830" spans="8:8" x14ac:dyDescent="0.25">
      <c r="H13830" s="6"/>
    </row>
    <row r="13831" spans="8:8" x14ac:dyDescent="0.25">
      <c r="H13831" s="6"/>
    </row>
    <row r="13832" spans="8:8" x14ac:dyDescent="0.25">
      <c r="H13832" s="6"/>
    </row>
    <row r="13833" spans="8:8" x14ac:dyDescent="0.25">
      <c r="H13833" s="6"/>
    </row>
    <row r="13834" spans="8:8" x14ac:dyDescent="0.25">
      <c r="H13834" s="6"/>
    </row>
    <row r="13835" spans="8:8" x14ac:dyDescent="0.25">
      <c r="H13835" s="6"/>
    </row>
    <row r="13836" spans="8:8" x14ac:dyDescent="0.25">
      <c r="H13836" s="6"/>
    </row>
    <row r="13837" spans="8:8" x14ac:dyDescent="0.25">
      <c r="H13837" s="6"/>
    </row>
    <row r="13838" spans="8:8" x14ac:dyDescent="0.25">
      <c r="H13838" s="6"/>
    </row>
    <row r="13839" spans="8:8" x14ac:dyDescent="0.25">
      <c r="H13839" s="6"/>
    </row>
    <row r="13840" spans="8:8" x14ac:dyDescent="0.25">
      <c r="H13840" s="6"/>
    </row>
    <row r="13841" spans="8:8" x14ac:dyDescent="0.25">
      <c r="H13841" s="6"/>
    </row>
    <row r="13842" spans="8:8" x14ac:dyDescent="0.25">
      <c r="H13842" s="6"/>
    </row>
    <row r="13843" spans="8:8" x14ac:dyDescent="0.25">
      <c r="H13843" s="6"/>
    </row>
    <row r="13844" spans="8:8" x14ac:dyDescent="0.25">
      <c r="H13844" s="6"/>
    </row>
    <row r="13845" spans="8:8" x14ac:dyDescent="0.25">
      <c r="H13845" s="6"/>
    </row>
    <row r="13846" spans="8:8" x14ac:dyDescent="0.25">
      <c r="H13846" s="6"/>
    </row>
    <row r="13847" spans="8:8" x14ac:dyDescent="0.25">
      <c r="H13847" s="6"/>
    </row>
    <row r="13848" spans="8:8" x14ac:dyDescent="0.25">
      <c r="H13848" s="6"/>
    </row>
    <row r="13849" spans="8:8" x14ac:dyDescent="0.25">
      <c r="H13849" s="6"/>
    </row>
    <row r="13850" spans="8:8" x14ac:dyDescent="0.25">
      <c r="H13850" s="6"/>
    </row>
    <row r="13851" spans="8:8" x14ac:dyDescent="0.25">
      <c r="H13851" s="6"/>
    </row>
    <row r="13852" spans="8:8" x14ac:dyDescent="0.25">
      <c r="H13852" s="6"/>
    </row>
    <row r="13853" spans="8:8" x14ac:dyDescent="0.25">
      <c r="H13853" s="6"/>
    </row>
    <row r="13854" spans="8:8" x14ac:dyDescent="0.25">
      <c r="H13854" s="6"/>
    </row>
    <row r="13855" spans="8:8" x14ac:dyDescent="0.25">
      <c r="H13855" s="6"/>
    </row>
    <row r="13856" spans="8:8" x14ac:dyDescent="0.25">
      <c r="H13856" s="6"/>
    </row>
    <row r="13857" spans="8:8" x14ac:dyDescent="0.25">
      <c r="H13857" s="6"/>
    </row>
    <row r="13858" spans="8:8" x14ac:dyDescent="0.25">
      <c r="H13858" s="6"/>
    </row>
    <row r="13859" spans="8:8" x14ac:dyDescent="0.25">
      <c r="H13859" s="6"/>
    </row>
    <row r="13860" spans="8:8" x14ac:dyDescent="0.25">
      <c r="H13860" s="6"/>
    </row>
    <row r="13861" spans="8:8" x14ac:dyDescent="0.25">
      <c r="H13861" s="6"/>
    </row>
    <row r="13862" spans="8:8" x14ac:dyDescent="0.25">
      <c r="H13862" s="6"/>
    </row>
    <row r="13863" spans="8:8" x14ac:dyDescent="0.25">
      <c r="H13863" s="6"/>
    </row>
    <row r="13864" spans="8:8" x14ac:dyDescent="0.25">
      <c r="H13864" s="6"/>
    </row>
    <row r="13865" spans="8:8" x14ac:dyDescent="0.25">
      <c r="H13865" s="6"/>
    </row>
    <row r="13866" spans="8:8" x14ac:dyDescent="0.25">
      <c r="H13866" s="6"/>
    </row>
    <row r="13867" spans="8:8" x14ac:dyDescent="0.25">
      <c r="H13867" s="6"/>
    </row>
    <row r="13868" spans="8:8" x14ac:dyDescent="0.25">
      <c r="H13868" s="6"/>
    </row>
    <row r="13869" spans="8:8" x14ac:dyDescent="0.25">
      <c r="H13869" s="6"/>
    </row>
    <row r="13870" spans="8:8" x14ac:dyDescent="0.25">
      <c r="H13870" s="6"/>
    </row>
    <row r="13871" spans="8:8" x14ac:dyDescent="0.25">
      <c r="H13871" s="6"/>
    </row>
    <row r="13872" spans="8:8" x14ac:dyDescent="0.25">
      <c r="H13872" s="6"/>
    </row>
    <row r="13873" spans="8:8" x14ac:dyDescent="0.25">
      <c r="H13873" s="6"/>
    </row>
    <row r="13874" spans="8:8" x14ac:dyDescent="0.25">
      <c r="H13874" s="6"/>
    </row>
    <row r="13875" spans="8:8" x14ac:dyDescent="0.25">
      <c r="H13875" s="6"/>
    </row>
    <row r="13876" spans="8:8" x14ac:dyDescent="0.25">
      <c r="H13876" s="6"/>
    </row>
    <row r="13877" spans="8:8" x14ac:dyDescent="0.25">
      <c r="H13877" s="6"/>
    </row>
    <row r="13878" spans="8:8" x14ac:dyDescent="0.25">
      <c r="H13878" s="6"/>
    </row>
    <row r="13879" spans="8:8" x14ac:dyDescent="0.25">
      <c r="H13879" s="6"/>
    </row>
    <row r="13880" spans="8:8" x14ac:dyDescent="0.25">
      <c r="H13880" s="6"/>
    </row>
    <row r="13881" spans="8:8" x14ac:dyDescent="0.25">
      <c r="H13881" s="6"/>
    </row>
    <row r="13882" spans="8:8" x14ac:dyDescent="0.25">
      <c r="H13882" s="6"/>
    </row>
    <row r="13883" spans="8:8" x14ac:dyDescent="0.25">
      <c r="H13883" s="6"/>
    </row>
    <row r="13884" spans="8:8" x14ac:dyDescent="0.25">
      <c r="H13884" s="6"/>
    </row>
    <row r="13885" spans="8:8" x14ac:dyDescent="0.25">
      <c r="H13885" s="6"/>
    </row>
    <row r="13886" spans="8:8" x14ac:dyDescent="0.25">
      <c r="H13886" s="6"/>
    </row>
    <row r="13887" spans="8:8" x14ac:dyDescent="0.25">
      <c r="H13887" s="6"/>
    </row>
    <row r="13888" spans="8:8" x14ac:dyDescent="0.25">
      <c r="H13888" s="6"/>
    </row>
    <row r="13889" spans="8:8" x14ac:dyDescent="0.25">
      <c r="H13889" s="6"/>
    </row>
    <row r="13890" spans="8:8" x14ac:dyDescent="0.25">
      <c r="H13890" s="6"/>
    </row>
    <row r="13891" spans="8:8" x14ac:dyDescent="0.25">
      <c r="H13891" s="6"/>
    </row>
    <row r="13892" spans="8:8" x14ac:dyDescent="0.25">
      <c r="H13892" s="6"/>
    </row>
    <row r="13893" spans="8:8" x14ac:dyDescent="0.25">
      <c r="H13893" s="6"/>
    </row>
    <row r="13894" spans="8:8" x14ac:dyDescent="0.25">
      <c r="H13894" s="6"/>
    </row>
    <row r="13895" spans="8:8" x14ac:dyDescent="0.25">
      <c r="H13895" s="6"/>
    </row>
    <row r="13896" spans="8:8" x14ac:dyDescent="0.25">
      <c r="H13896" s="6"/>
    </row>
    <row r="13897" spans="8:8" x14ac:dyDescent="0.25">
      <c r="H13897" s="6"/>
    </row>
    <row r="13898" spans="8:8" x14ac:dyDescent="0.25">
      <c r="H13898" s="6"/>
    </row>
    <row r="13899" spans="8:8" x14ac:dyDescent="0.25">
      <c r="H13899" s="6"/>
    </row>
    <row r="13900" spans="8:8" x14ac:dyDescent="0.25">
      <c r="H13900" s="6"/>
    </row>
    <row r="13901" spans="8:8" x14ac:dyDescent="0.25">
      <c r="H13901" s="6"/>
    </row>
    <row r="13902" spans="8:8" x14ac:dyDescent="0.25">
      <c r="H13902" s="6"/>
    </row>
    <row r="13903" spans="8:8" x14ac:dyDescent="0.25">
      <c r="H13903" s="6"/>
    </row>
    <row r="13904" spans="8:8" x14ac:dyDescent="0.25">
      <c r="H13904" s="6"/>
    </row>
    <row r="13905" spans="8:8" x14ac:dyDescent="0.25">
      <c r="H13905" s="6"/>
    </row>
    <row r="13906" spans="8:8" x14ac:dyDescent="0.25">
      <c r="H13906" s="6"/>
    </row>
    <row r="13907" spans="8:8" x14ac:dyDescent="0.25">
      <c r="H13907" s="6"/>
    </row>
    <row r="13908" spans="8:8" x14ac:dyDescent="0.25">
      <c r="H13908" s="6"/>
    </row>
    <row r="13909" spans="8:8" x14ac:dyDescent="0.25">
      <c r="H13909" s="6"/>
    </row>
    <row r="13910" spans="8:8" x14ac:dyDescent="0.25">
      <c r="H13910" s="6"/>
    </row>
    <row r="13911" spans="8:8" x14ac:dyDescent="0.25">
      <c r="H13911" s="6"/>
    </row>
    <row r="13912" spans="8:8" x14ac:dyDescent="0.25">
      <c r="H13912" s="6"/>
    </row>
    <row r="13913" spans="8:8" x14ac:dyDescent="0.25">
      <c r="H13913" s="6"/>
    </row>
    <row r="13914" spans="8:8" x14ac:dyDescent="0.25">
      <c r="H13914" s="6"/>
    </row>
    <row r="13915" spans="8:8" x14ac:dyDescent="0.25">
      <c r="H13915" s="6"/>
    </row>
    <row r="13916" spans="8:8" x14ac:dyDescent="0.25">
      <c r="H13916" s="6"/>
    </row>
    <row r="13917" spans="8:8" x14ac:dyDescent="0.25">
      <c r="H13917" s="6"/>
    </row>
    <row r="13918" spans="8:8" x14ac:dyDescent="0.25">
      <c r="H13918" s="6"/>
    </row>
    <row r="13919" spans="8:8" x14ac:dyDescent="0.25">
      <c r="H13919" s="6"/>
    </row>
    <row r="13920" spans="8:8" x14ac:dyDescent="0.25">
      <c r="H13920" s="6"/>
    </row>
    <row r="13921" spans="8:8" x14ac:dyDescent="0.25">
      <c r="H13921" s="6"/>
    </row>
    <row r="13922" spans="8:8" x14ac:dyDescent="0.25">
      <c r="H13922" s="6"/>
    </row>
    <row r="13923" spans="8:8" x14ac:dyDescent="0.25">
      <c r="H13923" s="6"/>
    </row>
    <row r="13924" spans="8:8" x14ac:dyDescent="0.25">
      <c r="H13924" s="6"/>
    </row>
    <row r="13925" spans="8:8" x14ac:dyDescent="0.25">
      <c r="H13925" s="6"/>
    </row>
    <row r="13926" spans="8:8" x14ac:dyDescent="0.25">
      <c r="H13926" s="6"/>
    </row>
    <row r="13927" spans="8:8" x14ac:dyDescent="0.25">
      <c r="H13927" s="6"/>
    </row>
    <row r="13928" spans="8:8" x14ac:dyDescent="0.25">
      <c r="H13928" s="6"/>
    </row>
    <row r="13929" spans="8:8" x14ac:dyDescent="0.25">
      <c r="H13929" s="6"/>
    </row>
    <row r="13930" spans="8:8" x14ac:dyDescent="0.25">
      <c r="H13930" s="6"/>
    </row>
    <row r="13931" spans="8:8" x14ac:dyDescent="0.25">
      <c r="H13931" s="6"/>
    </row>
    <row r="13932" spans="8:8" x14ac:dyDescent="0.25">
      <c r="H13932" s="6"/>
    </row>
    <row r="13933" spans="8:8" x14ac:dyDescent="0.25">
      <c r="H13933" s="6"/>
    </row>
    <row r="13934" spans="8:8" x14ac:dyDescent="0.25">
      <c r="H13934" s="6"/>
    </row>
    <row r="13935" spans="8:8" x14ac:dyDescent="0.25">
      <c r="H13935" s="6"/>
    </row>
    <row r="13936" spans="8:8" x14ac:dyDescent="0.25">
      <c r="H13936" s="6"/>
    </row>
    <row r="13937" spans="8:8" x14ac:dyDescent="0.25">
      <c r="H13937" s="6"/>
    </row>
    <row r="13938" spans="8:8" x14ac:dyDescent="0.25">
      <c r="H13938" s="6"/>
    </row>
    <row r="13939" spans="8:8" x14ac:dyDescent="0.25">
      <c r="H13939" s="6"/>
    </row>
    <row r="13940" spans="8:8" x14ac:dyDescent="0.25">
      <c r="H13940" s="6"/>
    </row>
    <row r="13941" spans="8:8" x14ac:dyDescent="0.25">
      <c r="H13941" s="6"/>
    </row>
    <row r="13942" spans="8:8" x14ac:dyDescent="0.25">
      <c r="H13942" s="6"/>
    </row>
    <row r="13943" spans="8:8" x14ac:dyDescent="0.25">
      <c r="H13943" s="6"/>
    </row>
    <row r="13944" spans="8:8" x14ac:dyDescent="0.25">
      <c r="H13944" s="6"/>
    </row>
    <row r="13945" spans="8:8" x14ac:dyDescent="0.25">
      <c r="H13945" s="6"/>
    </row>
    <row r="13946" spans="8:8" x14ac:dyDescent="0.25">
      <c r="H13946" s="6"/>
    </row>
    <row r="13947" spans="8:8" x14ac:dyDescent="0.25">
      <c r="H13947" s="6"/>
    </row>
    <row r="13948" spans="8:8" x14ac:dyDescent="0.25">
      <c r="H13948" s="6"/>
    </row>
    <row r="13949" spans="8:8" x14ac:dyDescent="0.25">
      <c r="H13949" s="6"/>
    </row>
    <row r="13950" spans="8:8" x14ac:dyDescent="0.25">
      <c r="H13950" s="6"/>
    </row>
    <row r="13951" spans="8:8" x14ac:dyDescent="0.25">
      <c r="H13951" s="6"/>
    </row>
    <row r="13952" spans="8:8" x14ac:dyDescent="0.25">
      <c r="H13952" s="6"/>
    </row>
    <row r="13953" spans="8:8" x14ac:dyDescent="0.25">
      <c r="H13953" s="6"/>
    </row>
    <row r="13954" spans="8:8" x14ac:dyDescent="0.25">
      <c r="H13954" s="6"/>
    </row>
    <row r="13955" spans="8:8" x14ac:dyDescent="0.25">
      <c r="H13955" s="6"/>
    </row>
    <row r="13956" spans="8:8" x14ac:dyDescent="0.25">
      <c r="H13956" s="6"/>
    </row>
    <row r="13957" spans="8:8" x14ac:dyDescent="0.25">
      <c r="H13957" s="6"/>
    </row>
    <row r="13958" spans="8:8" x14ac:dyDescent="0.25">
      <c r="H13958" s="6"/>
    </row>
    <row r="13959" spans="8:8" x14ac:dyDescent="0.25">
      <c r="H13959" s="6"/>
    </row>
    <row r="13960" spans="8:8" x14ac:dyDescent="0.25">
      <c r="H13960" s="6"/>
    </row>
    <row r="13961" spans="8:8" x14ac:dyDescent="0.25">
      <c r="H13961" s="6"/>
    </row>
    <row r="13962" spans="8:8" x14ac:dyDescent="0.25">
      <c r="H13962" s="6"/>
    </row>
    <row r="13963" spans="8:8" x14ac:dyDescent="0.25">
      <c r="H13963" s="6"/>
    </row>
    <row r="13964" spans="8:8" x14ac:dyDescent="0.25">
      <c r="H13964" s="6"/>
    </row>
    <row r="13965" spans="8:8" x14ac:dyDescent="0.25">
      <c r="H13965" s="6"/>
    </row>
    <row r="13966" spans="8:8" x14ac:dyDescent="0.25">
      <c r="H13966" s="6"/>
    </row>
    <row r="13967" spans="8:8" x14ac:dyDescent="0.25">
      <c r="H13967" s="6"/>
    </row>
    <row r="13968" spans="8:8" x14ac:dyDescent="0.25">
      <c r="H13968" s="6"/>
    </row>
    <row r="13969" spans="8:8" x14ac:dyDescent="0.25">
      <c r="H13969" s="6"/>
    </row>
    <row r="13970" spans="8:8" x14ac:dyDescent="0.25">
      <c r="H13970" s="6"/>
    </row>
    <row r="13971" spans="8:8" x14ac:dyDescent="0.25">
      <c r="H13971" s="6"/>
    </row>
    <row r="13972" spans="8:8" x14ac:dyDescent="0.25">
      <c r="H13972" s="6"/>
    </row>
    <row r="13973" spans="8:8" x14ac:dyDescent="0.25">
      <c r="H13973" s="6"/>
    </row>
    <row r="13974" spans="8:8" x14ac:dyDescent="0.25">
      <c r="H13974" s="6"/>
    </row>
    <row r="13975" spans="8:8" x14ac:dyDescent="0.25">
      <c r="H13975" s="6"/>
    </row>
    <row r="13976" spans="8:8" x14ac:dyDescent="0.25">
      <c r="H13976" s="6"/>
    </row>
    <row r="13977" spans="8:8" x14ac:dyDescent="0.25">
      <c r="H13977" s="6"/>
    </row>
    <row r="13978" spans="8:8" x14ac:dyDescent="0.25">
      <c r="H13978" s="6"/>
    </row>
    <row r="13979" spans="8:8" x14ac:dyDescent="0.25">
      <c r="H13979" s="6"/>
    </row>
    <row r="13980" spans="8:8" x14ac:dyDescent="0.25">
      <c r="H13980" s="6"/>
    </row>
    <row r="13981" spans="8:8" x14ac:dyDescent="0.25">
      <c r="H13981" s="6"/>
    </row>
    <row r="13982" spans="8:8" x14ac:dyDescent="0.25">
      <c r="H13982" s="6"/>
    </row>
    <row r="13983" spans="8:8" x14ac:dyDescent="0.25">
      <c r="H13983" s="6"/>
    </row>
    <row r="13984" spans="8:8" x14ac:dyDescent="0.25">
      <c r="H13984" s="6"/>
    </row>
    <row r="13985" spans="8:8" x14ac:dyDescent="0.25">
      <c r="H13985" s="6"/>
    </row>
    <row r="13986" spans="8:8" x14ac:dyDescent="0.25">
      <c r="H13986" s="6"/>
    </row>
    <row r="13987" spans="8:8" x14ac:dyDescent="0.25">
      <c r="H13987" s="6"/>
    </row>
    <row r="13988" spans="8:8" x14ac:dyDescent="0.25">
      <c r="H13988" s="6"/>
    </row>
    <row r="13989" spans="8:8" x14ac:dyDescent="0.25">
      <c r="H13989" s="6"/>
    </row>
    <row r="13990" spans="8:8" x14ac:dyDescent="0.25">
      <c r="H13990" s="6"/>
    </row>
    <row r="13991" spans="8:8" x14ac:dyDescent="0.25">
      <c r="H13991" s="6"/>
    </row>
    <row r="13992" spans="8:8" x14ac:dyDescent="0.25">
      <c r="H13992" s="6"/>
    </row>
    <row r="13993" spans="8:8" x14ac:dyDescent="0.25">
      <c r="H13993" s="6"/>
    </row>
    <row r="13994" spans="8:8" x14ac:dyDescent="0.25">
      <c r="H13994" s="6"/>
    </row>
    <row r="13995" spans="8:8" x14ac:dyDescent="0.25">
      <c r="H13995" s="6"/>
    </row>
    <row r="13996" spans="8:8" x14ac:dyDescent="0.25">
      <c r="H13996" s="6"/>
    </row>
    <row r="13997" spans="8:8" x14ac:dyDescent="0.25">
      <c r="H13997" s="6"/>
    </row>
    <row r="13998" spans="8:8" x14ac:dyDescent="0.25">
      <c r="H13998" s="6"/>
    </row>
    <row r="13999" spans="8:8" x14ac:dyDescent="0.25">
      <c r="H13999" s="6"/>
    </row>
    <row r="14000" spans="8:8" x14ac:dyDescent="0.25">
      <c r="H14000" s="6"/>
    </row>
    <row r="14001" spans="8:8" x14ac:dyDescent="0.25">
      <c r="H14001" s="6"/>
    </row>
    <row r="14002" spans="8:8" x14ac:dyDescent="0.25">
      <c r="H14002" s="6"/>
    </row>
    <row r="14003" spans="8:8" x14ac:dyDescent="0.25">
      <c r="H14003" s="6"/>
    </row>
    <row r="14004" spans="8:8" x14ac:dyDescent="0.25">
      <c r="H14004" s="6"/>
    </row>
    <row r="14005" spans="8:8" x14ac:dyDescent="0.25">
      <c r="H14005" s="6"/>
    </row>
    <row r="14006" spans="8:8" x14ac:dyDescent="0.25">
      <c r="H14006" s="6"/>
    </row>
    <row r="14007" spans="8:8" x14ac:dyDescent="0.25">
      <c r="H14007" s="6"/>
    </row>
    <row r="14008" spans="8:8" x14ac:dyDescent="0.25">
      <c r="H14008" s="6"/>
    </row>
    <row r="14009" spans="8:8" x14ac:dyDescent="0.25">
      <c r="H14009" s="6"/>
    </row>
    <row r="14010" spans="8:8" x14ac:dyDescent="0.25">
      <c r="H14010" s="6"/>
    </row>
    <row r="14011" spans="8:8" x14ac:dyDescent="0.25">
      <c r="H14011" s="6"/>
    </row>
    <row r="14012" spans="8:8" x14ac:dyDescent="0.25">
      <c r="H14012" s="6"/>
    </row>
    <row r="14013" spans="8:8" x14ac:dyDescent="0.25">
      <c r="H14013" s="6"/>
    </row>
    <row r="14014" spans="8:8" x14ac:dyDescent="0.25">
      <c r="H14014" s="6"/>
    </row>
    <row r="14015" spans="8:8" x14ac:dyDescent="0.25">
      <c r="H14015" s="6"/>
    </row>
    <row r="14016" spans="8:8" x14ac:dyDescent="0.25">
      <c r="H14016" s="6"/>
    </row>
    <row r="14017" spans="8:8" x14ac:dyDescent="0.25">
      <c r="H14017" s="6"/>
    </row>
    <row r="14018" spans="8:8" x14ac:dyDescent="0.25">
      <c r="H14018" s="6"/>
    </row>
    <row r="14019" spans="8:8" x14ac:dyDescent="0.25">
      <c r="H14019" s="6"/>
    </row>
    <row r="14020" spans="8:8" x14ac:dyDescent="0.25">
      <c r="H14020" s="6"/>
    </row>
    <row r="14021" spans="8:8" x14ac:dyDescent="0.25">
      <c r="H14021" s="6"/>
    </row>
    <row r="14022" spans="8:8" x14ac:dyDescent="0.25">
      <c r="H14022" s="6"/>
    </row>
    <row r="14023" spans="8:8" x14ac:dyDescent="0.25">
      <c r="H14023" s="6"/>
    </row>
    <row r="14024" spans="8:8" x14ac:dyDescent="0.25">
      <c r="H14024" s="6"/>
    </row>
    <row r="14025" spans="8:8" x14ac:dyDescent="0.25">
      <c r="H14025" s="6"/>
    </row>
    <row r="14026" spans="8:8" x14ac:dyDescent="0.25">
      <c r="H14026" s="6"/>
    </row>
    <row r="14027" spans="8:8" x14ac:dyDescent="0.25">
      <c r="H14027" s="6"/>
    </row>
    <row r="14028" spans="8:8" x14ac:dyDescent="0.25">
      <c r="H14028" s="6"/>
    </row>
    <row r="14029" spans="8:8" x14ac:dyDescent="0.25">
      <c r="H14029" s="6"/>
    </row>
    <row r="14030" spans="8:8" x14ac:dyDescent="0.25">
      <c r="H14030" s="6"/>
    </row>
    <row r="14031" spans="8:8" x14ac:dyDescent="0.25">
      <c r="H14031" s="6"/>
    </row>
    <row r="14032" spans="8:8" x14ac:dyDescent="0.25">
      <c r="H14032" s="6"/>
    </row>
    <row r="14033" spans="8:8" x14ac:dyDescent="0.25">
      <c r="H14033" s="6"/>
    </row>
    <row r="14034" spans="8:8" x14ac:dyDescent="0.25">
      <c r="H14034" s="6"/>
    </row>
    <row r="14035" spans="8:8" x14ac:dyDescent="0.25">
      <c r="H14035" s="6"/>
    </row>
    <row r="14036" spans="8:8" x14ac:dyDescent="0.25">
      <c r="H14036" s="6"/>
    </row>
    <row r="14037" spans="8:8" x14ac:dyDescent="0.25">
      <c r="H14037" s="6"/>
    </row>
    <row r="14038" spans="8:8" x14ac:dyDescent="0.25">
      <c r="H14038" s="6"/>
    </row>
    <row r="14039" spans="8:8" x14ac:dyDescent="0.25">
      <c r="H14039" s="6"/>
    </row>
    <row r="14040" spans="8:8" x14ac:dyDescent="0.25">
      <c r="H14040" s="6"/>
    </row>
    <row r="14041" spans="8:8" x14ac:dyDescent="0.25">
      <c r="H14041" s="6"/>
    </row>
    <row r="14042" spans="8:8" x14ac:dyDescent="0.25">
      <c r="H14042" s="6"/>
    </row>
    <row r="14043" spans="8:8" x14ac:dyDescent="0.25">
      <c r="H14043" s="6"/>
    </row>
    <row r="14044" spans="8:8" x14ac:dyDescent="0.25">
      <c r="H14044" s="6"/>
    </row>
    <row r="14045" spans="8:8" x14ac:dyDescent="0.25">
      <c r="H14045" s="6"/>
    </row>
    <row r="14046" spans="8:8" x14ac:dyDescent="0.25">
      <c r="H14046" s="6"/>
    </row>
    <row r="14047" spans="8:8" x14ac:dyDescent="0.25">
      <c r="H14047" s="6"/>
    </row>
    <row r="14048" spans="8:8" x14ac:dyDescent="0.25">
      <c r="H14048" s="6"/>
    </row>
    <row r="14049" spans="8:8" x14ac:dyDescent="0.25">
      <c r="H14049" s="6"/>
    </row>
    <row r="14050" spans="8:8" x14ac:dyDescent="0.25">
      <c r="H14050" s="6"/>
    </row>
    <row r="14051" spans="8:8" x14ac:dyDescent="0.25">
      <c r="H14051" s="6"/>
    </row>
    <row r="14052" spans="8:8" x14ac:dyDescent="0.25">
      <c r="H14052" s="6"/>
    </row>
    <row r="14053" spans="8:8" x14ac:dyDescent="0.25">
      <c r="H14053" s="6"/>
    </row>
    <row r="14054" spans="8:8" x14ac:dyDescent="0.25">
      <c r="H14054" s="6"/>
    </row>
    <row r="14055" spans="8:8" x14ac:dyDescent="0.25">
      <c r="H14055" s="6"/>
    </row>
    <row r="14056" spans="8:8" x14ac:dyDescent="0.25">
      <c r="H14056" s="6"/>
    </row>
    <row r="14057" spans="8:8" x14ac:dyDescent="0.25">
      <c r="H14057" s="6"/>
    </row>
    <row r="14058" spans="8:8" x14ac:dyDescent="0.25">
      <c r="H14058" s="6"/>
    </row>
    <row r="14059" spans="8:8" x14ac:dyDescent="0.25">
      <c r="H14059" s="6"/>
    </row>
    <row r="14060" spans="8:8" x14ac:dyDescent="0.25">
      <c r="H14060" s="6"/>
    </row>
    <row r="14061" spans="8:8" x14ac:dyDescent="0.25">
      <c r="H14061" s="6"/>
    </row>
    <row r="14062" spans="8:8" x14ac:dyDescent="0.25">
      <c r="H14062" s="6"/>
    </row>
    <row r="14063" spans="8:8" x14ac:dyDescent="0.25">
      <c r="H14063" s="6"/>
    </row>
    <row r="14064" spans="8:8" x14ac:dyDescent="0.25">
      <c r="H14064" s="6"/>
    </row>
    <row r="14065" spans="8:8" x14ac:dyDescent="0.25">
      <c r="H14065" s="6"/>
    </row>
    <row r="14066" spans="8:8" x14ac:dyDescent="0.25">
      <c r="H14066" s="6"/>
    </row>
    <row r="14067" spans="8:8" x14ac:dyDescent="0.25">
      <c r="H14067" s="6"/>
    </row>
    <row r="14068" spans="8:8" x14ac:dyDescent="0.25">
      <c r="H14068" s="6"/>
    </row>
    <row r="14069" spans="8:8" x14ac:dyDescent="0.25">
      <c r="H14069" s="6"/>
    </row>
    <row r="14070" spans="8:8" x14ac:dyDescent="0.25">
      <c r="H14070" s="6"/>
    </row>
    <row r="14071" spans="8:8" x14ac:dyDescent="0.25">
      <c r="H14071" s="6"/>
    </row>
    <row r="14072" spans="8:8" x14ac:dyDescent="0.25">
      <c r="H14072" s="6"/>
    </row>
    <row r="14073" spans="8:8" x14ac:dyDescent="0.25">
      <c r="H14073" s="6"/>
    </row>
    <row r="14074" spans="8:8" x14ac:dyDescent="0.25">
      <c r="H14074" s="6"/>
    </row>
    <row r="14075" spans="8:8" x14ac:dyDescent="0.25">
      <c r="H14075" s="6"/>
    </row>
    <row r="14076" spans="8:8" x14ac:dyDescent="0.25">
      <c r="H14076" s="6"/>
    </row>
    <row r="14077" spans="8:8" x14ac:dyDescent="0.25">
      <c r="H14077" s="6"/>
    </row>
    <row r="14078" spans="8:8" x14ac:dyDescent="0.25">
      <c r="H14078" s="6"/>
    </row>
    <row r="14079" spans="8:8" x14ac:dyDescent="0.25">
      <c r="H14079" s="6"/>
    </row>
    <row r="14080" spans="8:8" x14ac:dyDescent="0.25">
      <c r="H14080" s="6"/>
    </row>
    <row r="14081" spans="8:8" x14ac:dyDescent="0.25">
      <c r="H14081" s="6"/>
    </row>
    <row r="14082" spans="8:8" x14ac:dyDescent="0.25">
      <c r="H14082" s="6"/>
    </row>
    <row r="14083" spans="8:8" x14ac:dyDescent="0.25">
      <c r="H14083" s="6"/>
    </row>
    <row r="14084" spans="8:8" x14ac:dyDescent="0.25">
      <c r="H14084" s="6"/>
    </row>
    <row r="14085" spans="8:8" x14ac:dyDescent="0.25">
      <c r="H14085" s="6"/>
    </row>
    <row r="14086" spans="8:8" x14ac:dyDescent="0.25">
      <c r="H14086" s="6"/>
    </row>
    <row r="14087" spans="8:8" x14ac:dyDescent="0.25">
      <c r="H14087" s="6"/>
    </row>
    <row r="14088" spans="8:8" x14ac:dyDescent="0.25">
      <c r="H14088" s="6"/>
    </row>
    <row r="14089" spans="8:8" x14ac:dyDescent="0.25">
      <c r="H14089" s="6"/>
    </row>
    <row r="14090" spans="8:8" x14ac:dyDescent="0.25">
      <c r="H14090" s="6"/>
    </row>
    <row r="14091" spans="8:8" x14ac:dyDescent="0.25">
      <c r="H14091" s="6"/>
    </row>
    <row r="14092" spans="8:8" x14ac:dyDescent="0.25">
      <c r="H14092" s="6"/>
    </row>
    <row r="14093" spans="8:8" x14ac:dyDescent="0.25">
      <c r="H14093" s="6"/>
    </row>
    <row r="14094" spans="8:8" x14ac:dyDescent="0.25">
      <c r="H14094" s="6"/>
    </row>
    <row r="14095" spans="8:8" x14ac:dyDescent="0.25">
      <c r="H14095" s="6"/>
    </row>
    <row r="14096" spans="8:8" x14ac:dyDescent="0.25">
      <c r="H14096" s="6"/>
    </row>
    <row r="14097" spans="8:8" x14ac:dyDescent="0.25">
      <c r="H14097" s="6"/>
    </row>
    <row r="14098" spans="8:8" x14ac:dyDescent="0.25">
      <c r="H14098" s="6"/>
    </row>
    <row r="14099" spans="8:8" x14ac:dyDescent="0.25">
      <c r="H14099" s="6"/>
    </row>
    <row r="14100" spans="8:8" x14ac:dyDescent="0.25">
      <c r="H14100" s="6"/>
    </row>
    <row r="14101" spans="8:8" x14ac:dyDescent="0.25">
      <c r="H14101" s="6"/>
    </row>
    <row r="14102" spans="8:8" x14ac:dyDescent="0.25">
      <c r="H14102" s="6"/>
    </row>
    <row r="14103" spans="8:8" x14ac:dyDescent="0.25">
      <c r="H14103" s="6"/>
    </row>
    <row r="14104" spans="8:8" x14ac:dyDescent="0.25">
      <c r="H14104" s="6"/>
    </row>
    <row r="14105" spans="8:8" x14ac:dyDescent="0.25">
      <c r="H14105" s="6"/>
    </row>
    <row r="14106" spans="8:8" x14ac:dyDescent="0.25">
      <c r="H14106" s="6"/>
    </row>
    <row r="14107" spans="8:8" x14ac:dyDescent="0.25">
      <c r="H14107" s="6"/>
    </row>
    <row r="14108" spans="8:8" x14ac:dyDescent="0.25">
      <c r="H14108" s="6"/>
    </row>
    <row r="14109" spans="8:8" x14ac:dyDescent="0.25">
      <c r="H14109" s="6"/>
    </row>
    <row r="14110" spans="8:8" x14ac:dyDescent="0.25">
      <c r="H14110" s="6"/>
    </row>
    <row r="14111" spans="8:8" x14ac:dyDescent="0.25">
      <c r="H14111" s="6"/>
    </row>
    <row r="14112" spans="8:8" x14ac:dyDescent="0.25">
      <c r="H14112" s="6"/>
    </row>
    <row r="14113" spans="8:8" x14ac:dyDescent="0.25">
      <c r="H14113" s="6"/>
    </row>
    <row r="14114" spans="8:8" x14ac:dyDescent="0.25">
      <c r="H14114" s="6"/>
    </row>
    <row r="14115" spans="8:8" x14ac:dyDescent="0.25">
      <c r="H14115" s="6"/>
    </row>
    <row r="14116" spans="8:8" x14ac:dyDescent="0.25">
      <c r="H14116" s="6"/>
    </row>
    <row r="14117" spans="8:8" x14ac:dyDescent="0.25">
      <c r="H14117" s="6"/>
    </row>
    <row r="14118" spans="8:8" x14ac:dyDescent="0.25">
      <c r="H14118" s="6"/>
    </row>
    <row r="14119" spans="8:8" x14ac:dyDescent="0.25">
      <c r="H14119" s="6"/>
    </row>
    <row r="14120" spans="8:8" x14ac:dyDescent="0.25">
      <c r="H14120" s="6"/>
    </row>
    <row r="14121" spans="8:8" x14ac:dyDescent="0.25">
      <c r="H14121" s="6"/>
    </row>
    <row r="14122" spans="8:8" x14ac:dyDescent="0.25">
      <c r="H14122" s="6"/>
    </row>
    <row r="14123" spans="8:8" x14ac:dyDescent="0.25">
      <c r="H14123" s="6"/>
    </row>
    <row r="14124" spans="8:8" x14ac:dyDescent="0.25">
      <c r="H14124" s="6"/>
    </row>
    <row r="14125" spans="8:8" x14ac:dyDescent="0.25">
      <c r="H14125" s="6"/>
    </row>
    <row r="14126" spans="8:8" x14ac:dyDescent="0.25">
      <c r="H14126" s="6"/>
    </row>
    <row r="14127" spans="8:8" x14ac:dyDescent="0.25">
      <c r="H14127" s="6"/>
    </row>
    <row r="14128" spans="8:8" x14ac:dyDescent="0.25">
      <c r="H14128" s="6"/>
    </row>
    <row r="14129" spans="8:8" x14ac:dyDescent="0.25">
      <c r="H14129" s="6"/>
    </row>
    <row r="14130" spans="8:8" x14ac:dyDescent="0.25">
      <c r="H14130" s="6"/>
    </row>
    <row r="14131" spans="8:8" x14ac:dyDescent="0.25">
      <c r="H14131" s="6"/>
    </row>
    <row r="14132" spans="8:8" x14ac:dyDescent="0.25">
      <c r="H14132" s="6"/>
    </row>
    <row r="14133" spans="8:8" x14ac:dyDescent="0.25">
      <c r="H14133" s="6"/>
    </row>
    <row r="14134" spans="8:8" x14ac:dyDescent="0.25">
      <c r="H14134" s="6"/>
    </row>
    <row r="14135" spans="8:8" x14ac:dyDescent="0.25">
      <c r="H14135" s="6"/>
    </row>
    <row r="14136" spans="8:8" x14ac:dyDescent="0.25">
      <c r="H14136" s="6"/>
    </row>
    <row r="14137" spans="8:8" x14ac:dyDescent="0.25">
      <c r="H14137" s="6"/>
    </row>
    <row r="14138" spans="8:8" x14ac:dyDescent="0.25">
      <c r="H14138" s="6"/>
    </row>
    <row r="14139" spans="8:8" x14ac:dyDescent="0.25">
      <c r="H14139" s="6"/>
    </row>
    <row r="14140" spans="8:8" x14ac:dyDescent="0.25">
      <c r="H14140" s="6"/>
    </row>
    <row r="14141" spans="8:8" x14ac:dyDescent="0.25">
      <c r="H14141" s="6"/>
    </row>
    <row r="14142" spans="8:8" x14ac:dyDescent="0.25">
      <c r="H14142" s="6"/>
    </row>
    <row r="14143" spans="8:8" x14ac:dyDescent="0.25">
      <c r="H14143" s="6"/>
    </row>
    <row r="14144" spans="8:8" x14ac:dyDescent="0.25">
      <c r="H14144" s="6"/>
    </row>
    <row r="14145" spans="8:8" x14ac:dyDescent="0.25">
      <c r="H14145" s="6"/>
    </row>
    <row r="14146" spans="8:8" x14ac:dyDescent="0.25">
      <c r="H14146" s="6"/>
    </row>
    <row r="14147" spans="8:8" x14ac:dyDescent="0.25">
      <c r="H14147" s="6"/>
    </row>
    <row r="14148" spans="8:8" x14ac:dyDescent="0.25">
      <c r="H14148" s="6"/>
    </row>
    <row r="14149" spans="8:8" x14ac:dyDescent="0.25">
      <c r="H14149" s="6"/>
    </row>
    <row r="14150" spans="8:8" x14ac:dyDescent="0.25">
      <c r="H14150" s="6"/>
    </row>
    <row r="14151" spans="8:8" x14ac:dyDescent="0.25">
      <c r="H14151" s="6"/>
    </row>
    <row r="14152" spans="8:8" x14ac:dyDescent="0.25">
      <c r="H14152" s="6"/>
    </row>
    <row r="14153" spans="8:8" x14ac:dyDescent="0.25">
      <c r="H14153" s="6"/>
    </row>
    <row r="14154" spans="8:8" x14ac:dyDescent="0.25">
      <c r="H14154" s="6"/>
    </row>
    <row r="14155" spans="8:8" x14ac:dyDescent="0.25">
      <c r="H14155" s="6"/>
    </row>
    <row r="14156" spans="8:8" x14ac:dyDescent="0.25">
      <c r="H14156" s="6"/>
    </row>
    <row r="14157" spans="8:8" x14ac:dyDescent="0.25">
      <c r="H14157" s="6"/>
    </row>
    <row r="14158" spans="8:8" x14ac:dyDescent="0.25">
      <c r="H14158" s="6"/>
    </row>
    <row r="14159" spans="8:8" x14ac:dyDescent="0.25">
      <c r="H14159" s="6"/>
    </row>
    <row r="14160" spans="8:8" x14ac:dyDescent="0.25">
      <c r="H14160" s="6"/>
    </row>
    <row r="14161" spans="8:8" x14ac:dyDescent="0.25">
      <c r="H14161" s="6"/>
    </row>
    <row r="14162" spans="8:8" x14ac:dyDescent="0.25">
      <c r="H14162" s="6"/>
    </row>
    <row r="14163" spans="8:8" x14ac:dyDescent="0.25">
      <c r="H14163" s="6"/>
    </row>
    <row r="14164" spans="8:8" x14ac:dyDescent="0.25">
      <c r="H14164" s="6"/>
    </row>
    <row r="14165" spans="8:8" x14ac:dyDescent="0.25">
      <c r="H14165" s="6"/>
    </row>
    <row r="14166" spans="8:8" x14ac:dyDescent="0.25">
      <c r="H14166" s="6"/>
    </row>
    <row r="14167" spans="8:8" x14ac:dyDescent="0.25">
      <c r="H14167" s="6"/>
    </row>
    <row r="14168" spans="8:8" x14ac:dyDescent="0.25">
      <c r="H14168" s="6"/>
    </row>
    <row r="14169" spans="8:8" x14ac:dyDescent="0.25">
      <c r="H14169" s="6"/>
    </row>
    <row r="14170" spans="8:8" x14ac:dyDescent="0.25">
      <c r="H14170" s="6"/>
    </row>
    <row r="14171" spans="8:8" x14ac:dyDescent="0.25">
      <c r="H14171" s="6"/>
    </row>
    <row r="14172" spans="8:8" x14ac:dyDescent="0.25">
      <c r="H14172" s="6"/>
    </row>
    <row r="14173" spans="8:8" x14ac:dyDescent="0.25">
      <c r="H14173" s="6"/>
    </row>
    <row r="14174" spans="8:8" x14ac:dyDescent="0.25">
      <c r="H14174" s="6"/>
    </row>
    <row r="14175" spans="8:8" x14ac:dyDescent="0.25">
      <c r="H14175" s="6"/>
    </row>
    <row r="14176" spans="8:8" x14ac:dyDescent="0.25">
      <c r="H14176" s="6"/>
    </row>
    <row r="14177" spans="8:8" x14ac:dyDescent="0.25">
      <c r="H14177" s="6"/>
    </row>
    <row r="14178" spans="8:8" x14ac:dyDescent="0.25">
      <c r="H14178" s="6"/>
    </row>
    <row r="14179" spans="8:8" x14ac:dyDescent="0.25">
      <c r="H14179" s="6"/>
    </row>
    <row r="14180" spans="8:8" x14ac:dyDescent="0.25">
      <c r="H14180" s="6"/>
    </row>
    <row r="14181" spans="8:8" x14ac:dyDescent="0.25">
      <c r="H14181" s="6"/>
    </row>
    <row r="14182" spans="8:8" x14ac:dyDescent="0.25">
      <c r="H14182" s="6"/>
    </row>
    <row r="14183" spans="8:8" x14ac:dyDescent="0.25">
      <c r="H14183" s="6"/>
    </row>
    <row r="14184" spans="8:8" x14ac:dyDescent="0.25">
      <c r="H14184" s="6"/>
    </row>
    <row r="14185" spans="8:8" x14ac:dyDescent="0.25">
      <c r="H14185" s="6"/>
    </row>
    <row r="14186" spans="8:8" x14ac:dyDescent="0.25">
      <c r="H14186" s="6"/>
    </row>
    <row r="14187" spans="8:8" x14ac:dyDescent="0.25">
      <c r="H14187" s="6"/>
    </row>
    <row r="14188" spans="8:8" x14ac:dyDescent="0.25">
      <c r="H14188" s="6"/>
    </row>
    <row r="14189" spans="8:8" x14ac:dyDescent="0.25">
      <c r="H14189" s="6"/>
    </row>
    <row r="14190" spans="8:8" x14ac:dyDescent="0.25">
      <c r="H14190" s="6"/>
    </row>
    <row r="14191" spans="8:8" x14ac:dyDescent="0.25">
      <c r="H14191" s="6"/>
    </row>
    <row r="14192" spans="8:8" x14ac:dyDescent="0.25">
      <c r="H14192" s="6"/>
    </row>
    <row r="14193" spans="8:8" x14ac:dyDescent="0.25">
      <c r="H14193" s="6"/>
    </row>
    <row r="14194" spans="8:8" x14ac:dyDescent="0.25">
      <c r="H14194" s="6"/>
    </row>
    <row r="14195" spans="8:8" x14ac:dyDescent="0.25">
      <c r="H14195" s="6"/>
    </row>
    <row r="14196" spans="8:8" x14ac:dyDescent="0.25">
      <c r="H14196" s="6"/>
    </row>
    <row r="14197" spans="8:8" x14ac:dyDescent="0.25">
      <c r="H14197" s="6"/>
    </row>
    <row r="14198" spans="8:8" x14ac:dyDescent="0.25">
      <c r="H14198" s="6"/>
    </row>
    <row r="14199" spans="8:8" x14ac:dyDescent="0.25">
      <c r="H14199" s="6"/>
    </row>
    <row r="14200" spans="8:8" x14ac:dyDescent="0.25">
      <c r="H14200" s="6"/>
    </row>
    <row r="14201" spans="8:8" x14ac:dyDescent="0.25">
      <c r="H14201" s="6"/>
    </row>
    <row r="14202" spans="8:8" x14ac:dyDescent="0.25">
      <c r="H14202" s="6"/>
    </row>
    <row r="14203" spans="8:8" x14ac:dyDescent="0.25">
      <c r="H14203" s="6"/>
    </row>
    <row r="14204" spans="8:8" x14ac:dyDescent="0.25">
      <c r="H14204" s="6"/>
    </row>
    <row r="14205" spans="8:8" x14ac:dyDescent="0.25">
      <c r="H14205" s="6"/>
    </row>
    <row r="14206" spans="8:8" x14ac:dyDescent="0.25">
      <c r="H14206" s="6"/>
    </row>
    <row r="14207" spans="8:8" x14ac:dyDescent="0.25">
      <c r="H14207" s="6"/>
    </row>
    <row r="14208" spans="8:8" x14ac:dyDescent="0.25">
      <c r="H14208" s="6"/>
    </row>
    <row r="14209" spans="8:8" x14ac:dyDescent="0.25">
      <c r="H14209" s="6"/>
    </row>
    <row r="14210" spans="8:8" x14ac:dyDescent="0.25">
      <c r="H14210" s="6"/>
    </row>
    <row r="14211" spans="8:8" x14ac:dyDescent="0.25">
      <c r="H14211" s="6"/>
    </row>
    <row r="14212" spans="8:8" x14ac:dyDescent="0.25">
      <c r="H14212" s="6"/>
    </row>
    <row r="14213" spans="8:8" x14ac:dyDescent="0.25">
      <c r="H14213" s="6"/>
    </row>
    <row r="14214" spans="8:8" x14ac:dyDescent="0.25">
      <c r="H14214" s="6"/>
    </row>
    <row r="14215" spans="8:8" x14ac:dyDescent="0.25">
      <c r="H14215" s="6"/>
    </row>
    <row r="14216" spans="8:8" x14ac:dyDescent="0.25">
      <c r="H14216" s="6"/>
    </row>
    <row r="14217" spans="8:8" x14ac:dyDescent="0.25">
      <c r="H14217" s="6"/>
    </row>
    <row r="14218" spans="8:8" x14ac:dyDescent="0.25">
      <c r="H14218" s="6"/>
    </row>
    <row r="14219" spans="8:8" x14ac:dyDescent="0.25">
      <c r="H14219" s="6"/>
    </row>
    <row r="14220" spans="8:8" x14ac:dyDescent="0.25">
      <c r="H14220" s="6"/>
    </row>
    <row r="14221" spans="8:8" x14ac:dyDescent="0.25">
      <c r="H14221" s="6"/>
    </row>
    <row r="14222" spans="8:8" x14ac:dyDescent="0.25">
      <c r="H14222" s="6"/>
    </row>
    <row r="14223" spans="8:8" x14ac:dyDescent="0.25">
      <c r="H14223" s="6"/>
    </row>
    <row r="14224" spans="8:8" x14ac:dyDescent="0.25">
      <c r="H14224" s="6"/>
    </row>
    <row r="14225" spans="8:8" x14ac:dyDescent="0.25">
      <c r="H14225" s="6"/>
    </row>
    <row r="14226" spans="8:8" x14ac:dyDescent="0.25">
      <c r="H14226" s="6"/>
    </row>
    <row r="14227" spans="8:8" x14ac:dyDescent="0.25">
      <c r="H14227" s="6"/>
    </row>
    <row r="14228" spans="8:8" x14ac:dyDescent="0.25">
      <c r="H14228" s="6"/>
    </row>
    <row r="14229" spans="8:8" x14ac:dyDescent="0.25">
      <c r="H14229" s="6"/>
    </row>
    <row r="14230" spans="8:8" x14ac:dyDescent="0.25">
      <c r="H14230" s="6"/>
    </row>
    <row r="14231" spans="8:8" x14ac:dyDescent="0.25">
      <c r="H14231" s="6"/>
    </row>
    <row r="14232" spans="8:8" x14ac:dyDescent="0.25">
      <c r="H14232" s="6"/>
    </row>
    <row r="14233" spans="8:8" x14ac:dyDescent="0.25">
      <c r="H14233" s="6"/>
    </row>
    <row r="14234" spans="8:8" x14ac:dyDescent="0.25">
      <c r="H14234" s="6"/>
    </row>
    <row r="14235" spans="8:8" x14ac:dyDescent="0.25">
      <c r="H14235" s="6"/>
    </row>
    <row r="14236" spans="8:8" x14ac:dyDescent="0.25">
      <c r="H14236" s="6"/>
    </row>
    <row r="14237" spans="8:8" x14ac:dyDescent="0.25">
      <c r="H14237" s="6"/>
    </row>
    <row r="14238" spans="8:8" x14ac:dyDescent="0.25">
      <c r="H14238" s="6"/>
    </row>
    <row r="14239" spans="8:8" x14ac:dyDescent="0.25">
      <c r="H14239" s="6"/>
    </row>
    <row r="14240" spans="8:8" x14ac:dyDescent="0.25">
      <c r="H14240" s="6"/>
    </row>
    <row r="14241" spans="8:8" x14ac:dyDescent="0.25">
      <c r="H14241" s="6"/>
    </row>
    <row r="14242" spans="8:8" x14ac:dyDescent="0.25">
      <c r="H14242" s="6"/>
    </row>
    <row r="14243" spans="8:8" x14ac:dyDescent="0.25">
      <c r="H14243" s="6"/>
    </row>
    <row r="14244" spans="8:8" x14ac:dyDescent="0.25">
      <c r="H14244" s="6"/>
    </row>
    <row r="14245" spans="8:8" x14ac:dyDescent="0.25">
      <c r="H14245" s="6"/>
    </row>
    <row r="14246" spans="8:8" x14ac:dyDescent="0.25">
      <c r="H14246" s="6"/>
    </row>
    <row r="14247" spans="8:8" x14ac:dyDescent="0.25">
      <c r="H14247" s="6"/>
    </row>
    <row r="14248" spans="8:8" x14ac:dyDescent="0.25">
      <c r="H14248" s="6"/>
    </row>
    <row r="14249" spans="8:8" x14ac:dyDescent="0.25">
      <c r="H14249" s="6"/>
    </row>
    <row r="14250" spans="8:8" x14ac:dyDescent="0.25">
      <c r="H14250" s="6"/>
    </row>
    <row r="14251" spans="8:8" x14ac:dyDescent="0.25">
      <c r="H14251" s="6"/>
    </row>
    <row r="14252" spans="8:8" x14ac:dyDescent="0.25">
      <c r="H14252" s="6"/>
    </row>
    <row r="14253" spans="8:8" x14ac:dyDescent="0.25">
      <c r="H14253" s="6"/>
    </row>
    <row r="14254" spans="8:8" x14ac:dyDescent="0.25">
      <c r="H14254" s="6"/>
    </row>
    <row r="14255" spans="8:8" x14ac:dyDescent="0.25">
      <c r="H14255" s="6"/>
    </row>
    <row r="14256" spans="8:8" x14ac:dyDescent="0.25">
      <c r="H14256" s="6"/>
    </row>
    <row r="14257" spans="8:8" x14ac:dyDescent="0.25">
      <c r="H14257" s="6"/>
    </row>
    <row r="14258" spans="8:8" x14ac:dyDescent="0.25">
      <c r="H14258" s="6"/>
    </row>
    <row r="14259" spans="8:8" x14ac:dyDescent="0.25">
      <c r="H14259" s="6"/>
    </row>
    <row r="14260" spans="8:8" x14ac:dyDescent="0.25">
      <c r="H14260" s="6"/>
    </row>
    <row r="14261" spans="8:8" x14ac:dyDescent="0.25">
      <c r="H14261" s="6"/>
    </row>
    <row r="14262" spans="8:8" x14ac:dyDescent="0.25">
      <c r="H14262" s="6"/>
    </row>
    <row r="14263" spans="8:8" x14ac:dyDescent="0.25">
      <c r="H14263" s="6"/>
    </row>
    <row r="14264" spans="8:8" x14ac:dyDescent="0.25">
      <c r="H14264" s="6"/>
    </row>
    <row r="14265" spans="8:8" x14ac:dyDescent="0.25">
      <c r="H14265" s="6"/>
    </row>
    <row r="14266" spans="8:8" x14ac:dyDescent="0.25">
      <c r="H14266" s="6"/>
    </row>
    <row r="14267" spans="8:8" x14ac:dyDescent="0.25">
      <c r="H14267" s="6"/>
    </row>
    <row r="14268" spans="8:8" x14ac:dyDescent="0.25">
      <c r="H14268" s="6"/>
    </row>
    <row r="14269" spans="8:8" x14ac:dyDescent="0.25">
      <c r="H14269" s="6"/>
    </row>
    <row r="14270" spans="8:8" x14ac:dyDescent="0.25">
      <c r="H14270" s="6"/>
    </row>
    <row r="14271" spans="8:8" x14ac:dyDescent="0.25">
      <c r="H14271" s="6"/>
    </row>
    <row r="14272" spans="8:8" x14ac:dyDescent="0.25">
      <c r="H14272" s="6"/>
    </row>
    <row r="14273" spans="8:8" x14ac:dyDescent="0.25">
      <c r="H14273" s="6"/>
    </row>
    <row r="14274" spans="8:8" x14ac:dyDescent="0.25">
      <c r="H14274" s="6"/>
    </row>
    <row r="14275" spans="8:8" x14ac:dyDescent="0.25">
      <c r="H14275" s="6"/>
    </row>
    <row r="14276" spans="8:8" x14ac:dyDescent="0.25">
      <c r="H14276" s="6"/>
    </row>
    <row r="14277" spans="8:8" x14ac:dyDescent="0.25">
      <c r="H14277" s="6"/>
    </row>
    <row r="14278" spans="8:8" x14ac:dyDescent="0.25">
      <c r="H14278" s="6"/>
    </row>
    <row r="14279" spans="8:8" x14ac:dyDescent="0.25">
      <c r="H14279" s="6"/>
    </row>
    <row r="14280" spans="8:8" x14ac:dyDescent="0.25">
      <c r="H14280" s="6"/>
    </row>
    <row r="14281" spans="8:8" x14ac:dyDescent="0.25">
      <c r="H14281" s="6"/>
    </row>
    <row r="14282" spans="8:8" x14ac:dyDescent="0.25">
      <c r="H14282" s="6"/>
    </row>
    <row r="14283" spans="8:8" x14ac:dyDescent="0.25">
      <c r="H14283" s="6"/>
    </row>
    <row r="14284" spans="8:8" x14ac:dyDescent="0.25">
      <c r="H14284" s="6"/>
    </row>
    <row r="14285" spans="8:8" x14ac:dyDescent="0.25">
      <c r="H14285" s="6"/>
    </row>
    <row r="14286" spans="8:8" x14ac:dyDescent="0.25">
      <c r="H14286" s="6"/>
    </row>
    <row r="14287" spans="8:8" x14ac:dyDescent="0.25">
      <c r="H14287" s="6"/>
    </row>
    <row r="14288" spans="8:8" x14ac:dyDescent="0.25">
      <c r="H14288" s="6"/>
    </row>
    <row r="14289" spans="8:8" x14ac:dyDescent="0.25">
      <c r="H14289" s="6"/>
    </row>
    <row r="14290" spans="8:8" x14ac:dyDescent="0.25">
      <c r="H14290" s="6"/>
    </row>
    <row r="14291" spans="8:8" x14ac:dyDescent="0.25">
      <c r="H14291" s="6"/>
    </row>
    <row r="14292" spans="8:8" x14ac:dyDescent="0.25">
      <c r="H14292" s="6"/>
    </row>
    <row r="14293" spans="8:8" x14ac:dyDescent="0.25">
      <c r="H14293" s="6"/>
    </row>
    <row r="14294" spans="8:8" x14ac:dyDescent="0.25">
      <c r="H14294" s="6"/>
    </row>
    <row r="14295" spans="8:8" x14ac:dyDescent="0.25">
      <c r="H14295" s="6"/>
    </row>
    <row r="14296" spans="8:8" x14ac:dyDescent="0.25">
      <c r="H14296" s="6"/>
    </row>
    <row r="14297" spans="8:8" x14ac:dyDescent="0.25">
      <c r="H14297" s="6"/>
    </row>
    <row r="14298" spans="8:8" x14ac:dyDescent="0.25">
      <c r="H14298" s="6"/>
    </row>
    <row r="14299" spans="8:8" x14ac:dyDescent="0.25">
      <c r="H14299" s="6"/>
    </row>
    <row r="14300" spans="8:8" x14ac:dyDescent="0.25">
      <c r="H14300" s="6"/>
    </row>
    <row r="14301" spans="8:8" x14ac:dyDescent="0.25">
      <c r="H14301" s="6"/>
    </row>
    <row r="14302" spans="8:8" x14ac:dyDescent="0.25">
      <c r="H14302" s="6"/>
    </row>
    <row r="14303" spans="8:8" x14ac:dyDescent="0.25">
      <c r="H14303" s="6"/>
    </row>
    <row r="14304" spans="8:8" x14ac:dyDescent="0.25">
      <c r="H14304" s="6"/>
    </row>
    <row r="14305" spans="8:8" x14ac:dyDescent="0.25">
      <c r="H14305" s="6"/>
    </row>
    <row r="14306" spans="8:8" x14ac:dyDescent="0.25">
      <c r="H14306" s="6"/>
    </row>
    <row r="14307" spans="8:8" x14ac:dyDescent="0.25">
      <c r="H14307" s="6"/>
    </row>
    <row r="14308" spans="8:8" x14ac:dyDescent="0.25">
      <c r="H14308" s="6"/>
    </row>
    <row r="14309" spans="8:8" x14ac:dyDescent="0.25">
      <c r="H14309" s="6"/>
    </row>
    <row r="14310" spans="8:8" x14ac:dyDescent="0.25">
      <c r="H14310" s="6"/>
    </row>
    <row r="14311" spans="8:8" x14ac:dyDescent="0.25">
      <c r="H14311" s="6"/>
    </row>
    <row r="14312" spans="8:8" x14ac:dyDescent="0.25">
      <c r="H14312" s="6"/>
    </row>
    <row r="14313" spans="8:8" x14ac:dyDescent="0.25">
      <c r="H14313" s="6"/>
    </row>
    <row r="14314" spans="8:8" x14ac:dyDescent="0.25">
      <c r="H14314" s="6"/>
    </row>
    <row r="14315" spans="8:8" x14ac:dyDescent="0.25">
      <c r="H14315" s="6"/>
    </row>
    <row r="14316" spans="8:8" x14ac:dyDescent="0.25">
      <c r="H14316" s="6"/>
    </row>
    <row r="14317" spans="8:8" x14ac:dyDescent="0.25">
      <c r="H14317" s="6"/>
    </row>
    <row r="14318" spans="8:8" x14ac:dyDescent="0.25">
      <c r="H14318" s="6"/>
    </row>
    <row r="14319" spans="8:8" x14ac:dyDescent="0.25">
      <c r="H14319" s="6"/>
    </row>
    <row r="14320" spans="8:8" x14ac:dyDescent="0.25">
      <c r="H14320" s="6"/>
    </row>
    <row r="14321" spans="8:8" x14ac:dyDescent="0.25">
      <c r="H14321" s="6"/>
    </row>
    <row r="14322" spans="8:8" x14ac:dyDescent="0.25">
      <c r="H14322" s="6"/>
    </row>
    <row r="14323" spans="8:8" x14ac:dyDescent="0.25">
      <c r="H14323" s="6"/>
    </row>
    <row r="14324" spans="8:8" x14ac:dyDescent="0.25">
      <c r="H14324" s="6"/>
    </row>
    <row r="14325" spans="8:8" x14ac:dyDescent="0.25">
      <c r="H14325" s="6"/>
    </row>
    <row r="14326" spans="8:8" x14ac:dyDescent="0.25">
      <c r="H14326" s="6"/>
    </row>
    <row r="14327" spans="8:8" x14ac:dyDescent="0.25">
      <c r="H14327" s="6"/>
    </row>
    <row r="14328" spans="8:8" x14ac:dyDescent="0.25">
      <c r="H14328" s="6"/>
    </row>
    <row r="14329" spans="8:8" x14ac:dyDescent="0.25">
      <c r="H14329" s="6"/>
    </row>
    <row r="14330" spans="8:8" x14ac:dyDescent="0.25">
      <c r="H14330" s="6"/>
    </row>
    <row r="14331" spans="8:8" x14ac:dyDescent="0.25">
      <c r="H14331" s="6"/>
    </row>
    <row r="14332" spans="8:8" x14ac:dyDescent="0.25">
      <c r="H14332" s="6"/>
    </row>
    <row r="14333" spans="8:8" x14ac:dyDescent="0.25">
      <c r="H14333" s="6"/>
    </row>
    <row r="14334" spans="8:8" x14ac:dyDescent="0.25">
      <c r="H14334" s="6"/>
    </row>
    <row r="14335" spans="8:8" x14ac:dyDescent="0.25">
      <c r="H14335" s="6"/>
    </row>
    <row r="14336" spans="8:8" x14ac:dyDescent="0.25">
      <c r="H14336" s="6"/>
    </row>
    <row r="14337" spans="8:8" x14ac:dyDescent="0.25">
      <c r="H14337" s="6"/>
    </row>
    <row r="14338" spans="8:8" x14ac:dyDescent="0.25">
      <c r="H14338" s="6"/>
    </row>
    <row r="14339" spans="8:8" x14ac:dyDescent="0.25">
      <c r="H14339" s="6"/>
    </row>
    <row r="14340" spans="8:8" x14ac:dyDescent="0.25">
      <c r="H14340" s="6"/>
    </row>
    <row r="14341" spans="8:8" x14ac:dyDescent="0.25">
      <c r="H14341" s="6"/>
    </row>
    <row r="14342" spans="8:8" x14ac:dyDescent="0.25">
      <c r="H14342" s="6"/>
    </row>
    <row r="14343" spans="8:8" x14ac:dyDescent="0.25">
      <c r="H14343" s="6"/>
    </row>
    <row r="14344" spans="8:8" x14ac:dyDescent="0.25">
      <c r="H14344" s="6"/>
    </row>
    <row r="14345" spans="8:8" x14ac:dyDescent="0.25">
      <c r="H14345" s="6"/>
    </row>
    <row r="14346" spans="8:8" x14ac:dyDescent="0.25">
      <c r="H14346" s="6"/>
    </row>
    <row r="14347" spans="8:8" x14ac:dyDescent="0.25">
      <c r="H14347" s="6"/>
    </row>
    <row r="14348" spans="8:8" x14ac:dyDescent="0.25">
      <c r="H14348" s="6"/>
    </row>
    <row r="14349" spans="8:8" x14ac:dyDescent="0.25">
      <c r="H14349" s="6"/>
    </row>
    <row r="14350" spans="8:8" x14ac:dyDescent="0.25">
      <c r="H14350" s="6"/>
    </row>
    <row r="14351" spans="8:8" x14ac:dyDescent="0.25">
      <c r="H14351" s="6"/>
    </row>
    <row r="14352" spans="8:8" x14ac:dyDescent="0.25">
      <c r="H14352" s="6"/>
    </row>
    <row r="14353" spans="8:8" x14ac:dyDescent="0.25">
      <c r="H14353" s="6"/>
    </row>
    <row r="14354" spans="8:8" x14ac:dyDescent="0.25">
      <c r="H14354" s="6"/>
    </row>
    <row r="14355" spans="8:8" x14ac:dyDescent="0.25">
      <c r="H14355" s="6"/>
    </row>
    <row r="14356" spans="8:8" x14ac:dyDescent="0.25">
      <c r="H14356" s="6"/>
    </row>
    <row r="14357" spans="8:8" x14ac:dyDescent="0.25">
      <c r="H14357" s="6"/>
    </row>
    <row r="14358" spans="8:8" x14ac:dyDescent="0.25">
      <c r="H14358" s="6"/>
    </row>
    <row r="14359" spans="8:8" x14ac:dyDescent="0.25">
      <c r="H14359" s="6"/>
    </row>
    <row r="14360" spans="8:8" x14ac:dyDescent="0.25">
      <c r="H14360" s="6"/>
    </row>
    <row r="14361" spans="8:8" x14ac:dyDescent="0.25">
      <c r="H14361" s="6"/>
    </row>
    <row r="14362" spans="8:8" x14ac:dyDescent="0.25">
      <c r="H14362" s="6"/>
    </row>
    <row r="14363" spans="8:8" x14ac:dyDescent="0.25">
      <c r="H14363" s="6"/>
    </row>
    <row r="14364" spans="8:8" x14ac:dyDescent="0.25">
      <c r="H14364" s="6"/>
    </row>
    <row r="14365" spans="8:8" x14ac:dyDescent="0.25">
      <c r="H14365" s="6"/>
    </row>
    <row r="14366" spans="8:8" x14ac:dyDescent="0.25">
      <c r="H14366" s="6"/>
    </row>
    <row r="14367" spans="8:8" x14ac:dyDescent="0.25">
      <c r="H14367" s="6"/>
    </row>
    <row r="14368" spans="8:8" x14ac:dyDescent="0.25">
      <c r="H14368" s="6"/>
    </row>
    <row r="14369" spans="8:8" x14ac:dyDescent="0.25">
      <c r="H14369" s="6"/>
    </row>
    <row r="14370" spans="8:8" x14ac:dyDescent="0.25">
      <c r="H14370" s="6"/>
    </row>
    <row r="14371" spans="8:8" x14ac:dyDescent="0.25">
      <c r="H14371" s="6"/>
    </row>
    <row r="14372" spans="8:8" x14ac:dyDescent="0.25">
      <c r="H14372" s="6"/>
    </row>
    <row r="14373" spans="8:8" x14ac:dyDescent="0.25">
      <c r="H14373" s="6"/>
    </row>
    <row r="14374" spans="8:8" x14ac:dyDescent="0.25">
      <c r="H14374" s="6"/>
    </row>
    <row r="14375" spans="8:8" x14ac:dyDescent="0.25">
      <c r="H14375" s="6"/>
    </row>
    <row r="14376" spans="8:8" x14ac:dyDescent="0.25">
      <c r="H14376" s="6"/>
    </row>
    <row r="14377" spans="8:8" x14ac:dyDescent="0.25">
      <c r="H14377" s="6"/>
    </row>
    <row r="14378" spans="8:8" x14ac:dyDescent="0.25">
      <c r="H14378" s="6"/>
    </row>
    <row r="14379" spans="8:8" x14ac:dyDescent="0.25">
      <c r="H14379" s="6"/>
    </row>
    <row r="14380" spans="8:8" x14ac:dyDescent="0.25">
      <c r="H14380" s="6"/>
    </row>
    <row r="14381" spans="8:8" x14ac:dyDescent="0.25">
      <c r="H14381" s="6"/>
    </row>
    <row r="14382" spans="8:8" x14ac:dyDescent="0.25">
      <c r="H14382" s="6"/>
    </row>
    <row r="14383" spans="8:8" x14ac:dyDescent="0.25">
      <c r="H14383" s="6"/>
    </row>
    <row r="14384" spans="8:8" x14ac:dyDescent="0.25">
      <c r="H14384" s="6"/>
    </row>
    <row r="14385" spans="8:8" x14ac:dyDescent="0.25">
      <c r="H14385" s="6"/>
    </row>
    <row r="14386" spans="8:8" x14ac:dyDescent="0.25">
      <c r="H14386" s="6"/>
    </row>
    <row r="14387" spans="8:8" x14ac:dyDescent="0.25">
      <c r="H14387" s="6"/>
    </row>
    <row r="14388" spans="8:8" x14ac:dyDescent="0.25">
      <c r="H14388" s="6"/>
    </row>
    <row r="14389" spans="8:8" x14ac:dyDescent="0.25">
      <c r="H14389" s="6"/>
    </row>
    <row r="14390" spans="8:8" x14ac:dyDescent="0.25">
      <c r="H14390" s="6"/>
    </row>
    <row r="14391" spans="8:8" x14ac:dyDescent="0.25">
      <c r="H14391" s="6"/>
    </row>
    <row r="14392" spans="8:8" x14ac:dyDescent="0.25">
      <c r="H14392" s="6"/>
    </row>
    <row r="14393" spans="8:8" x14ac:dyDescent="0.25">
      <c r="H14393" s="6"/>
    </row>
    <row r="14394" spans="8:8" x14ac:dyDescent="0.25">
      <c r="H14394" s="6"/>
    </row>
    <row r="14395" spans="8:8" x14ac:dyDescent="0.25">
      <c r="H14395" s="6"/>
    </row>
    <row r="14396" spans="8:8" x14ac:dyDescent="0.25">
      <c r="H14396" s="6"/>
    </row>
    <row r="14397" spans="8:8" x14ac:dyDescent="0.25">
      <c r="H14397" s="6"/>
    </row>
    <row r="14398" spans="8:8" x14ac:dyDescent="0.25">
      <c r="H14398" s="6"/>
    </row>
    <row r="14399" spans="8:8" x14ac:dyDescent="0.25">
      <c r="H14399" s="6"/>
    </row>
    <row r="14400" spans="8:8" x14ac:dyDescent="0.25">
      <c r="H14400" s="6"/>
    </row>
    <row r="14401" spans="8:8" x14ac:dyDescent="0.25">
      <c r="H14401" s="6"/>
    </row>
    <row r="14402" spans="8:8" x14ac:dyDescent="0.25">
      <c r="H14402" s="6"/>
    </row>
    <row r="14403" spans="8:8" x14ac:dyDescent="0.25">
      <c r="H14403" s="6"/>
    </row>
    <row r="14404" spans="8:8" x14ac:dyDescent="0.25">
      <c r="H14404" s="6"/>
    </row>
    <row r="14405" spans="8:8" x14ac:dyDescent="0.25">
      <c r="H14405" s="6"/>
    </row>
    <row r="14406" spans="8:8" x14ac:dyDescent="0.25">
      <c r="H14406" s="6"/>
    </row>
    <row r="14407" spans="8:8" x14ac:dyDescent="0.25">
      <c r="H14407" s="6"/>
    </row>
    <row r="14408" spans="8:8" x14ac:dyDescent="0.25">
      <c r="H14408" s="6"/>
    </row>
    <row r="14409" spans="8:8" x14ac:dyDescent="0.25">
      <c r="H14409" s="6"/>
    </row>
    <row r="14410" spans="8:8" x14ac:dyDescent="0.25">
      <c r="H14410" s="6"/>
    </row>
    <row r="14411" spans="8:8" x14ac:dyDescent="0.25">
      <c r="H14411" s="6"/>
    </row>
    <row r="14412" spans="8:8" x14ac:dyDescent="0.25">
      <c r="H14412" s="6"/>
    </row>
    <row r="14413" spans="8:8" x14ac:dyDescent="0.25">
      <c r="H14413" s="6"/>
    </row>
    <row r="14414" spans="8:8" x14ac:dyDescent="0.25">
      <c r="H14414" s="6"/>
    </row>
    <row r="14415" spans="8:8" x14ac:dyDescent="0.25">
      <c r="H14415" s="6"/>
    </row>
    <row r="14416" spans="8:8" x14ac:dyDescent="0.25">
      <c r="H14416" s="6"/>
    </row>
    <row r="14417" spans="8:8" x14ac:dyDescent="0.25">
      <c r="H14417" s="6"/>
    </row>
    <row r="14418" spans="8:8" x14ac:dyDescent="0.25">
      <c r="H14418" s="6"/>
    </row>
    <row r="14419" spans="8:8" x14ac:dyDescent="0.25">
      <c r="H14419" s="6"/>
    </row>
    <row r="14420" spans="8:8" x14ac:dyDescent="0.25">
      <c r="H14420" s="6"/>
    </row>
    <row r="14421" spans="8:8" x14ac:dyDescent="0.25">
      <c r="H14421" s="6"/>
    </row>
    <row r="14422" spans="8:8" x14ac:dyDescent="0.25">
      <c r="H14422" s="6"/>
    </row>
    <row r="14423" spans="8:8" x14ac:dyDescent="0.25">
      <c r="H14423" s="6"/>
    </row>
    <row r="14424" spans="8:8" x14ac:dyDescent="0.25">
      <c r="H14424" s="6"/>
    </row>
    <row r="14425" spans="8:8" x14ac:dyDescent="0.25">
      <c r="H14425" s="6"/>
    </row>
    <row r="14426" spans="8:8" x14ac:dyDescent="0.25">
      <c r="H14426" s="6"/>
    </row>
    <row r="14427" spans="8:8" x14ac:dyDescent="0.25">
      <c r="H14427" s="6"/>
    </row>
    <row r="14428" spans="8:8" x14ac:dyDescent="0.25">
      <c r="H14428" s="6"/>
    </row>
    <row r="14429" spans="8:8" x14ac:dyDescent="0.25">
      <c r="H14429" s="6"/>
    </row>
    <row r="14430" spans="8:8" x14ac:dyDescent="0.25">
      <c r="H14430" s="6"/>
    </row>
    <row r="14431" spans="8:8" x14ac:dyDescent="0.25">
      <c r="H14431" s="6"/>
    </row>
    <row r="14432" spans="8:8" x14ac:dyDescent="0.25">
      <c r="H14432" s="6"/>
    </row>
    <row r="14433" spans="8:8" x14ac:dyDescent="0.25">
      <c r="H14433" s="6"/>
    </row>
    <row r="14434" spans="8:8" x14ac:dyDescent="0.25">
      <c r="H14434" s="6"/>
    </row>
    <row r="14435" spans="8:8" x14ac:dyDescent="0.25">
      <c r="H14435" s="6"/>
    </row>
    <row r="14436" spans="8:8" x14ac:dyDescent="0.25">
      <c r="H14436" s="6"/>
    </row>
    <row r="14437" spans="8:8" x14ac:dyDescent="0.25">
      <c r="H14437" s="6"/>
    </row>
    <row r="14438" spans="8:8" x14ac:dyDescent="0.25">
      <c r="H14438" s="6"/>
    </row>
    <row r="14439" spans="8:8" x14ac:dyDescent="0.25">
      <c r="H14439" s="6"/>
    </row>
    <row r="14440" spans="8:8" x14ac:dyDescent="0.25">
      <c r="H14440" s="6"/>
    </row>
    <row r="14441" spans="8:8" x14ac:dyDescent="0.25">
      <c r="H14441" s="6"/>
    </row>
    <row r="14442" spans="8:8" x14ac:dyDescent="0.25">
      <c r="H14442" s="6"/>
    </row>
    <row r="14443" spans="8:8" x14ac:dyDescent="0.25">
      <c r="H14443" s="6"/>
    </row>
    <row r="14444" spans="8:8" x14ac:dyDescent="0.25">
      <c r="H14444" s="6"/>
    </row>
    <row r="14445" spans="8:8" x14ac:dyDescent="0.25">
      <c r="H14445" s="6"/>
    </row>
    <row r="14446" spans="8:8" x14ac:dyDescent="0.25">
      <c r="H14446" s="6"/>
    </row>
    <row r="14447" spans="8:8" x14ac:dyDescent="0.25">
      <c r="H14447" s="6"/>
    </row>
    <row r="14448" spans="8:8" x14ac:dyDescent="0.25">
      <c r="H14448" s="6"/>
    </row>
    <row r="14449" spans="8:8" x14ac:dyDescent="0.25">
      <c r="H14449" s="6"/>
    </row>
    <row r="14450" spans="8:8" x14ac:dyDescent="0.25">
      <c r="H14450" s="6"/>
    </row>
    <row r="14451" spans="8:8" x14ac:dyDescent="0.25">
      <c r="H14451" s="6"/>
    </row>
    <row r="14452" spans="8:8" x14ac:dyDescent="0.25">
      <c r="H14452" s="6"/>
    </row>
    <row r="14453" spans="8:8" x14ac:dyDescent="0.25">
      <c r="H14453" s="6"/>
    </row>
    <row r="14454" spans="8:8" x14ac:dyDescent="0.25">
      <c r="H14454" s="6"/>
    </row>
    <row r="14455" spans="8:8" x14ac:dyDescent="0.25">
      <c r="H14455" s="6"/>
    </row>
    <row r="14456" spans="8:8" x14ac:dyDescent="0.25">
      <c r="H14456" s="6"/>
    </row>
    <row r="14457" spans="8:8" x14ac:dyDescent="0.25">
      <c r="H14457" s="6"/>
    </row>
    <row r="14458" spans="8:8" x14ac:dyDescent="0.25">
      <c r="H14458" s="6"/>
    </row>
    <row r="14459" spans="8:8" x14ac:dyDescent="0.25">
      <c r="H14459" s="6"/>
    </row>
    <row r="14460" spans="8:8" x14ac:dyDescent="0.25">
      <c r="H14460" s="6"/>
    </row>
    <row r="14461" spans="8:8" x14ac:dyDescent="0.25">
      <c r="H14461" s="6"/>
    </row>
    <row r="14462" spans="8:8" x14ac:dyDescent="0.25">
      <c r="H14462" s="6"/>
    </row>
    <row r="14463" spans="8:8" x14ac:dyDescent="0.25">
      <c r="H14463" s="6"/>
    </row>
    <row r="14464" spans="8:8" x14ac:dyDescent="0.25">
      <c r="H14464" s="6"/>
    </row>
    <row r="14465" spans="8:8" x14ac:dyDescent="0.25">
      <c r="H14465" s="6"/>
    </row>
    <row r="14466" spans="8:8" x14ac:dyDescent="0.25">
      <c r="H14466" s="6"/>
    </row>
    <row r="14467" spans="8:8" x14ac:dyDescent="0.25">
      <c r="H14467" s="6"/>
    </row>
    <row r="14468" spans="8:8" x14ac:dyDescent="0.25">
      <c r="H14468" s="6"/>
    </row>
    <row r="14469" spans="8:8" x14ac:dyDescent="0.25">
      <c r="H14469" s="6"/>
    </row>
    <row r="14470" spans="8:8" x14ac:dyDescent="0.25">
      <c r="H14470" s="6"/>
    </row>
    <row r="14471" spans="8:8" x14ac:dyDescent="0.25">
      <c r="H14471" s="6"/>
    </row>
    <row r="14472" spans="8:8" x14ac:dyDescent="0.25">
      <c r="H14472" s="6"/>
    </row>
    <row r="14473" spans="8:8" x14ac:dyDescent="0.25">
      <c r="H14473" s="6"/>
    </row>
    <row r="14474" spans="8:8" x14ac:dyDescent="0.25">
      <c r="H14474" s="6"/>
    </row>
    <row r="14475" spans="8:8" x14ac:dyDescent="0.25">
      <c r="H14475" s="6"/>
    </row>
    <row r="14476" spans="8:8" x14ac:dyDescent="0.25">
      <c r="H14476" s="6"/>
    </row>
    <row r="14477" spans="8:8" x14ac:dyDescent="0.25">
      <c r="H14477" s="6"/>
    </row>
    <row r="14478" spans="8:8" x14ac:dyDescent="0.25">
      <c r="H14478" s="6"/>
    </row>
    <row r="14479" spans="8:8" x14ac:dyDescent="0.25">
      <c r="H14479" s="6"/>
    </row>
    <row r="14480" spans="8:8" x14ac:dyDescent="0.25">
      <c r="H14480" s="6"/>
    </row>
    <row r="14481" spans="8:8" x14ac:dyDescent="0.25">
      <c r="H14481" s="6"/>
    </row>
    <row r="14482" spans="8:8" x14ac:dyDescent="0.25">
      <c r="H14482" s="6"/>
    </row>
    <row r="14483" spans="8:8" x14ac:dyDescent="0.25">
      <c r="H14483" s="6"/>
    </row>
    <row r="14484" spans="8:8" x14ac:dyDescent="0.25">
      <c r="H14484" s="6"/>
    </row>
    <row r="14485" spans="8:8" x14ac:dyDescent="0.25">
      <c r="H14485" s="6"/>
    </row>
    <row r="14486" spans="8:8" x14ac:dyDescent="0.25">
      <c r="H14486" s="6"/>
    </row>
    <row r="14487" spans="8:8" x14ac:dyDescent="0.25">
      <c r="H14487" s="6"/>
    </row>
    <row r="14488" spans="8:8" x14ac:dyDescent="0.25">
      <c r="H14488" s="6"/>
    </row>
    <row r="14489" spans="8:8" x14ac:dyDescent="0.25">
      <c r="H14489" s="6"/>
    </row>
    <row r="14490" spans="8:8" x14ac:dyDescent="0.25">
      <c r="H14490" s="6"/>
    </row>
    <row r="14491" spans="8:8" x14ac:dyDescent="0.25">
      <c r="H14491" s="6"/>
    </row>
    <row r="14492" spans="8:8" x14ac:dyDescent="0.25">
      <c r="H14492" s="6"/>
    </row>
    <row r="14493" spans="8:8" x14ac:dyDescent="0.25">
      <c r="H14493" s="6"/>
    </row>
    <row r="14494" spans="8:8" x14ac:dyDescent="0.25">
      <c r="H14494" s="6"/>
    </row>
    <row r="14495" spans="8:8" x14ac:dyDescent="0.25">
      <c r="H14495" s="6"/>
    </row>
    <row r="14496" spans="8:8" x14ac:dyDescent="0.25">
      <c r="H14496" s="6"/>
    </row>
    <row r="14497" spans="8:8" x14ac:dyDescent="0.25">
      <c r="H14497" s="6"/>
    </row>
    <row r="14498" spans="8:8" x14ac:dyDescent="0.25">
      <c r="H14498" s="6"/>
    </row>
    <row r="14499" spans="8:8" x14ac:dyDescent="0.25">
      <c r="H14499" s="6"/>
    </row>
    <row r="14500" spans="8:8" x14ac:dyDescent="0.25">
      <c r="H14500" s="6"/>
    </row>
    <row r="14501" spans="8:8" x14ac:dyDescent="0.25">
      <c r="H14501" s="6"/>
    </row>
    <row r="14502" spans="8:8" x14ac:dyDescent="0.25">
      <c r="H14502" s="6"/>
    </row>
    <row r="14503" spans="8:8" x14ac:dyDescent="0.25">
      <c r="H14503" s="6"/>
    </row>
    <row r="14504" spans="8:8" x14ac:dyDescent="0.25">
      <c r="H14504" s="6"/>
    </row>
    <row r="14505" spans="8:8" x14ac:dyDescent="0.25">
      <c r="H14505" s="6"/>
    </row>
    <row r="14506" spans="8:8" x14ac:dyDescent="0.25">
      <c r="H14506" s="6"/>
    </row>
    <row r="14507" spans="8:8" x14ac:dyDescent="0.25">
      <c r="H14507" s="6"/>
    </row>
    <row r="14508" spans="8:8" x14ac:dyDescent="0.25">
      <c r="H14508" s="6"/>
    </row>
    <row r="14509" spans="8:8" x14ac:dyDescent="0.25">
      <c r="H14509" s="6"/>
    </row>
    <row r="14510" spans="8:8" x14ac:dyDescent="0.25">
      <c r="H14510" s="6"/>
    </row>
    <row r="14511" spans="8:8" x14ac:dyDescent="0.25">
      <c r="H14511" s="6"/>
    </row>
    <row r="14512" spans="8:8" x14ac:dyDescent="0.25">
      <c r="H14512" s="6"/>
    </row>
    <row r="14513" spans="8:8" x14ac:dyDescent="0.25">
      <c r="H14513" s="6"/>
    </row>
    <row r="14514" spans="8:8" x14ac:dyDescent="0.25">
      <c r="H14514" s="6"/>
    </row>
    <row r="14515" spans="8:8" x14ac:dyDescent="0.25">
      <c r="H14515" s="6"/>
    </row>
    <row r="14516" spans="8:8" x14ac:dyDescent="0.25">
      <c r="H14516" s="6"/>
    </row>
    <row r="14517" spans="8:8" x14ac:dyDescent="0.25">
      <c r="H14517" s="6"/>
    </row>
    <row r="14518" spans="8:8" x14ac:dyDescent="0.25">
      <c r="H14518" s="6"/>
    </row>
    <row r="14519" spans="8:8" x14ac:dyDescent="0.25">
      <c r="H14519" s="6"/>
    </row>
    <row r="14520" spans="8:8" x14ac:dyDescent="0.25">
      <c r="H14520" s="6"/>
    </row>
    <row r="14521" spans="8:8" x14ac:dyDescent="0.25">
      <c r="H14521" s="6"/>
    </row>
    <row r="14522" spans="8:8" x14ac:dyDescent="0.25">
      <c r="H14522" s="6"/>
    </row>
    <row r="14523" spans="8:8" x14ac:dyDescent="0.25">
      <c r="H14523" s="6"/>
    </row>
    <row r="14524" spans="8:8" x14ac:dyDescent="0.25">
      <c r="H14524" s="6"/>
    </row>
    <row r="14525" spans="8:8" x14ac:dyDescent="0.25">
      <c r="H14525" s="6"/>
    </row>
    <row r="14526" spans="8:8" x14ac:dyDescent="0.25">
      <c r="H14526" s="6"/>
    </row>
    <row r="14527" spans="8:8" x14ac:dyDescent="0.25">
      <c r="H14527" s="6"/>
    </row>
    <row r="14528" spans="8:8" x14ac:dyDescent="0.25">
      <c r="H14528" s="6"/>
    </row>
    <row r="14529" spans="8:8" x14ac:dyDescent="0.25">
      <c r="H14529" s="6"/>
    </row>
    <row r="14530" spans="8:8" x14ac:dyDescent="0.25">
      <c r="H14530" s="6"/>
    </row>
    <row r="14531" spans="8:8" x14ac:dyDescent="0.25">
      <c r="H14531" s="6"/>
    </row>
    <row r="14532" spans="8:8" x14ac:dyDescent="0.25">
      <c r="H14532" s="6"/>
    </row>
    <row r="14533" spans="8:8" x14ac:dyDescent="0.25">
      <c r="H14533" s="6"/>
    </row>
    <row r="14534" spans="8:8" x14ac:dyDescent="0.25">
      <c r="H14534" s="6"/>
    </row>
    <row r="14535" spans="8:8" x14ac:dyDescent="0.25">
      <c r="H14535" s="6"/>
    </row>
    <row r="14536" spans="8:8" x14ac:dyDescent="0.25">
      <c r="H14536" s="6"/>
    </row>
    <row r="14537" spans="8:8" x14ac:dyDescent="0.25">
      <c r="H14537" s="6"/>
    </row>
    <row r="14538" spans="8:8" x14ac:dyDescent="0.25">
      <c r="H14538" s="6"/>
    </row>
    <row r="14539" spans="8:8" x14ac:dyDescent="0.25">
      <c r="H14539" s="6"/>
    </row>
    <row r="14540" spans="8:8" x14ac:dyDescent="0.25">
      <c r="H14540" s="6"/>
    </row>
    <row r="14541" spans="8:8" x14ac:dyDescent="0.25">
      <c r="H14541" s="6"/>
    </row>
    <row r="14542" spans="8:8" x14ac:dyDescent="0.25">
      <c r="H14542" s="6"/>
    </row>
    <row r="14543" spans="8:8" x14ac:dyDescent="0.25">
      <c r="H14543" s="6"/>
    </row>
    <row r="14544" spans="8:8" x14ac:dyDescent="0.25">
      <c r="H14544" s="6"/>
    </row>
    <row r="14545" spans="8:8" x14ac:dyDescent="0.25">
      <c r="H14545" s="6"/>
    </row>
    <row r="14546" spans="8:8" x14ac:dyDescent="0.25">
      <c r="H14546" s="6"/>
    </row>
    <row r="14547" spans="8:8" x14ac:dyDescent="0.25">
      <c r="H14547" s="6"/>
    </row>
    <row r="14548" spans="8:8" x14ac:dyDescent="0.25">
      <c r="H14548" s="6"/>
    </row>
    <row r="14549" spans="8:8" x14ac:dyDescent="0.25">
      <c r="H14549" s="6"/>
    </row>
    <row r="14550" spans="8:8" x14ac:dyDescent="0.25">
      <c r="H14550" s="6"/>
    </row>
    <row r="14551" spans="8:8" x14ac:dyDescent="0.25">
      <c r="H14551" s="6"/>
    </row>
    <row r="14552" spans="8:8" x14ac:dyDescent="0.25">
      <c r="H14552" s="6"/>
    </row>
    <row r="14553" spans="8:8" x14ac:dyDescent="0.25">
      <c r="H14553" s="6"/>
    </row>
    <row r="14554" spans="8:8" x14ac:dyDescent="0.25">
      <c r="H14554" s="6"/>
    </row>
    <row r="14555" spans="8:8" x14ac:dyDescent="0.25">
      <c r="H14555" s="6"/>
    </row>
    <row r="14556" spans="8:8" x14ac:dyDescent="0.25">
      <c r="H14556" s="6"/>
    </row>
    <row r="14557" spans="8:8" x14ac:dyDescent="0.25">
      <c r="H14557" s="6"/>
    </row>
    <row r="14558" spans="8:8" x14ac:dyDescent="0.25">
      <c r="H14558" s="6"/>
    </row>
    <row r="14559" spans="8:8" x14ac:dyDescent="0.25">
      <c r="H14559" s="6"/>
    </row>
    <row r="14560" spans="8:8" x14ac:dyDescent="0.25">
      <c r="H14560" s="6"/>
    </row>
    <row r="14561" spans="8:8" x14ac:dyDescent="0.25">
      <c r="H14561" s="6"/>
    </row>
    <row r="14562" spans="8:8" x14ac:dyDescent="0.25">
      <c r="H14562" s="6"/>
    </row>
    <row r="14563" spans="8:8" x14ac:dyDescent="0.25">
      <c r="H14563" s="6"/>
    </row>
    <row r="14564" spans="8:8" x14ac:dyDescent="0.25">
      <c r="H14564" s="6"/>
    </row>
    <row r="14565" spans="8:8" x14ac:dyDescent="0.25">
      <c r="H14565" s="6"/>
    </row>
    <row r="14566" spans="8:8" x14ac:dyDescent="0.25">
      <c r="H14566" s="6"/>
    </row>
    <row r="14567" spans="8:8" x14ac:dyDescent="0.25">
      <c r="H14567" s="6"/>
    </row>
    <row r="14568" spans="8:8" x14ac:dyDescent="0.25">
      <c r="H14568" s="6"/>
    </row>
    <row r="14569" spans="8:8" x14ac:dyDescent="0.25">
      <c r="H14569" s="6"/>
    </row>
    <row r="14570" spans="8:8" x14ac:dyDescent="0.25">
      <c r="H14570" s="6"/>
    </row>
    <row r="14571" spans="8:8" x14ac:dyDescent="0.25">
      <c r="H14571" s="6"/>
    </row>
    <row r="14572" spans="8:8" x14ac:dyDescent="0.25">
      <c r="H14572" s="6"/>
    </row>
    <row r="14573" spans="8:8" x14ac:dyDescent="0.25">
      <c r="H14573" s="6"/>
    </row>
    <row r="14574" spans="8:8" x14ac:dyDescent="0.25">
      <c r="H14574" s="6"/>
    </row>
    <row r="14575" spans="8:8" x14ac:dyDescent="0.25">
      <c r="H14575" s="6"/>
    </row>
    <row r="14576" spans="8:8" x14ac:dyDescent="0.25">
      <c r="H14576" s="6"/>
    </row>
    <row r="14577" spans="8:8" x14ac:dyDescent="0.25">
      <c r="H14577" s="6"/>
    </row>
    <row r="14578" spans="8:8" x14ac:dyDescent="0.25">
      <c r="H14578" s="6"/>
    </row>
    <row r="14579" spans="8:8" x14ac:dyDescent="0.25">
      <c r="H14579" s="6"/>
    </row>
    <row r="14580" spans="8:8" x14ac:dyDescent="0.25">
      <c r="H14580" s="6"/>
    </row>
    <row r="14581" spans="8:8" x14ac:dyDescent="0.25">
      <c r="H14581" s="6"/>
    </row>
    <row r="14582" spans="8:8" x14ac:dyDescent="0.25">
      <c r="H14582" s="6"/>
    </row>
    <row r="14583" spans="8:8" x14ac:dyDescent="0.25">
      <c r="H14583" s="6"/>
    </row>
    <row r="14584" spans="8:8" x14ac:dyDescent="0.25">
      <c r="H14584" s="6"/>
    </row>
    <row r="14585" spans="8:8" x14ac:dyDescent="0.25">
      <c r="H14585" s="6"/>
    </row>
    <row r="14586" spans="8:8" x14ac:dyDescent="0.25">
      <c r="H14586" s="6"/>
    </row>
    <row r="14587" spans="8:8" x14ac:dyDescent="0.25">
      <c r="H14587" s="6"/>
    </row>
    <row r="14588" spans="8:8" x14ac:dyDescent="0.25">
      <c r="H14588" s="6"/>
    </row>
    <row r="14589" spans="8:8" x14ac:dyDescent="0.25">
      <c r="H14589" s="6"/>
    </row>
    <row r="14590" spans="8:8" x14ac:dyDescent="0.25">
      <c r="H14590" s="6"/>
    </row>
    <row r="14591" spans="8:8" x14ac:dyDescent="0.25">
      <c r="H14591" s="6"/>
    </row>
    <row r="14592" spans="8:8" x14ac:dyDescent="0.25">
      <c r="H14592" s="6"/>
    </row>
    <row r="14593" spans="8:8" x14ac:dyDescent="0.25">
      <c r="H14593" s="6"/>
    </row>
    <row r="14594" spans="8:8" x14ac:dyDescent="0.25">
      <c r="H14594" s="6"/>
    </row>
    <row r="14595" spans="8:8" x14ac:dyDescent="0.25">
      <c r="H14595" s="6"/>
    </row>
    <row r="14596" spans="8:8" x14ac:dyDescent="0.25">
      <c r="H14596" s="6"/>
    </row>
    <row r="14597" spans="8:8" x14ac:dyDescent="0.25">
      <c r="H14597" s="6"/>
    </row>
    <row r="14598" spans="8:8" x14ac:dyDescent="0.25">
      <c r="H14598" s="6"/>
    </row>
    <row r="14599" spans="8:8" x14ac:dyDescent="0.25">
      <c r="H14599" s="6"/>
    </row>
    <row r="14600" spans="8:8" x14ac:dyDescent="0.25">
      <c r="H14600" s="6"/>
    </row>
    <row r="14601" spans="8:8" x14ac:dyDescent="0.25">
      <c r="H14601" s="6"/>
    </row>
    <row r="14602" spans="8:8" x14ac:dyDescent="0.25">
      <c r="H14602" s="6"/>
    </row>
    <row r="14603" spans="8:8" x14ac:dyDescent="0.25">
      <c r="H14603" s="6"/>
    </row>
    <row r="14604" spans="8:8" x14ac:dyDescent="0.25">
      <c r="H14604" s="6"/>
    </row>
    <row r="14605" spans="8:8" x14ac:dyDescent="0.25">
      <c r="H14605" s="6"/>
    </row>
    <row r="14606" spans="8:8" x14ac:dyDescent="0.25">
      <c r="H14606" s="6"/>
    </row>
    <row r="14607" spans="8:8" x14ac:dyDescent="0.25">
      <c r="H14607" s="6"/>
    </row>
    <row r="14608" spans="8:8" x14ac:dyDescent="0.25">
      <c r="H14608" s="6"/>
    </row>
    <row r="14609" spans="8:8" x14ac:dyDescent="0.25">
      <c r="H14609" s="6"/>
    </row>
    <row r="14610" spans="8:8" x14ac:dyDescent="0.25">
      <c r="H14610" s="6"/>
    </row>
    <row r="14611" spans="8:8" x14ac:dyDescent="0.25">
      <c r="H14611" s="6"/>
    </row>
    <row r="14612" spans="8:8" x14ac:dyDescent="0.25">
      <c r="H14612" s="6"/>
    </row>
    <row r="14613" spans="8:8" x14ac:dyDescent="0.25">
      <c r="H14613" s="6"/>
    </row>
    <row r="14614" spans="8:8" x14ac:dyDescent="0.25">
      <c r="H14614" s="6"/>
    </row>
    <row r="14615" spans="8:8" x14ac:dyDescent="0.25">
      <c r="H14615" s="6"/>
    </row>
    <row r="14616" spans="8:8" x14ac:dyDescent="0.25">
      <c r="H14616" s="6"/>
    </row>
    <row r="14617" spans="8:8" x14ac:dyDescent="0.25">
      <c r="H14617" s="6"/>
    </row>
    <row r="14618" spans="8:8" x14ac:dyDescent="0.25">
      <c r="H14618" s="6"/>
    </row>
    <row r="14619" spans="8:8" x14ac:dyDescent="0.25">
      <c r="H14619" s="6"/>
    </row>
    <row r="14620" spans="8:8" x14ac:dyDescent="0.25">
      <c r="H14620" s="6"/>
    </row>
    <row r="14621" spans="8:8" x14ac:dyDescent="0.25">
      <c r="H14621" s="6"/>
    </row>
    <row r="14622" spans="8:8" x14ac:dyDescent="0.25">
      <c r="H14622" s="6"/>
    </row>
    <row r="14623" spans="8:8" x14ac:dyDescent="0.25">
      <c r="H14623" s="6"/>
    </row>
    <row r="14624" spans="8:8" x14ac:dyDescent="0.25">
      <c r="H14624" s="6"/>
    </row>
    <row r="14625" spans="8:8" x14ac:dyDescent="0.25">
      <c r="H14625" s="6"/>
    </row>
    <row r="14626" spans="8:8" x14ac:dyDescent="0.25">
      <c r="H14626" s="6"/>
    </row>
    <row r="14627" spans="8:8" x14ac:dyDescent="0.25">
      <c r="H14627" s="6"/>
    </row>
    <row r="14628" spans="8:8" x14ac:dyDescent="0.25">
      <c r="H14628" s="6"/>
    </row>
    <row r="14629" spans="8:8" x14ac:dyDescent="0.25">
      <c r="H14629" s="6"/>
    </row>
    <row r="14630" spans="8:8" x14ac:dyDescent="0.25">
      <c r="H14630" s="6"/>
    </row>
    <row r="14631" spans="8:8" x14ac:dyDescent="0.25">
      <c r="H14631" s="6"/>
    </row>
    <row r="14632" spans="8:8" x14ac:dyDescent="0.25">
      <c r="H14632" s="6"/>
    </row>
    <row r="14633" spans="8:8" x14ac:dyDescent="0.25">
      <c r="H14633" s="6"/>
    </row>
    <row r="14634" spans="8:8" x14ac:dyDescent="0.25">
      <c r="H14634" s="6"/>
    </row>
    <row r="14635" spans="8:8" x14ac:dyDescent="0.25">
      <c r="H14635" s="6"/>
    </row>
    <row r="14636" spans="8:8" x14ac:dyDescent="0.25">
      <c r="H14636" s="6"/>
    </row>
    <row r="14637" spans="8:8" x14ac:dyDescent="0.25">
      <c r="H14637" s="6"/>
    </row>
    <row r="14638" spans="8:8" x14ac:dyDescent="0.25">
      <c r="H14638" s="6"/>
    </row>
    <row r="14639" spans="8:8" x14ac:dyDescent="0.25">
      <c r="H14639" s="6"/>
    </row>
    <row r="14640" spans="8:8" x14ac:dyDescent="0.25">
      <c r="H14640" s="6"/>
    </row>
    <row r="14641" spans="8:8" x14ac:dyDescent="0.25">
      <c r="H14641" s="6"/>
    </row>
    <row r="14642" spans="8:8" x14ac:dyDescent="0.25">
      <c r="H14642" s="6"/>
    </row>
    <row r="14643" spans="8:8" x14ac:dyDescent="0.25">
      <c r="H14643" s="6"/>
    </row>
    <row r="14644" spans="8:8" x14ac:dyDescent="0.25">
      <c r="H14644" s="6"/>
    </row>
    <row r="14645" spans="8:8" x14ac:dyDescent="0.25">
      <c r="H14645" s="6"/>
    </row>
    <row r="14646" spans="8:8" x14ac:dyDescent="0.25">
      <c r="H14646" s="6"/>
    </row>
    <row r="14647" spans="8:8" x14ac:dyDescent="0.25">
      <c r="H14647" s="6"/>
    </row>
    <row r="14648" spans="8:8" x14ac:dyDescent="0.25">
      <c r="H14648" s="6"/>
    </row>
    <row r="14649" spans="8:8" x14ac:dyDescent="0.25">
      <c r="H14649" s="6"/>
    </row>
    <row r="14650" spans="8:8" x14ac:dyDescent="0.25">
      <c r="H14650" s="6"/>
    </row>
    <row r="14651" spans="8:8" x14ac:dyDescent="0.25">
      <c r="H14651" s="6"/>
    </row>
    <row r="14652" spans="8:8" x14ac:dyDescent="0.25">
      <c r="H14652" s="6"/>
    </row>
    <row r="14653" spans="8:8" x14ac:dyDescent="0.25">
      <c r="H14653" s="6"/>
    </row>
    <row r="14654" spans="8:8" x14ac:dyDescent="0.25">
      <c r="H14654" s="6"/>
    </row>
    <row r="14655" spans="8:8" x14ac:dyDescent="0.25">
      <c r="H14655" s="6"/>
    </row>
    <row r="14656" spans="8:8" x14ac:dyDescent="0.25">
      <c r="H14656" s="6"/>
    </row>
    <row r="14657" spans="8:8" x14ac:dyDescent="0.25">
      <c r="H14657" s="6"/>
    </row>
    <row r="14658" spans="8:8" x14ac:dyDescent="0.25">
      <c r="H14658" s="6"/>
    </row>
    <row r="14659" spans="8:8" x14ac:dyDescent="0.25">
      <c r="H14659" s="6"/>
    </row>
    <row r="14660" spans="8:8" x14ac:dyDescent="0.25">
      <c r="H14660" s="6"/>
    </row>
    <row r="14661" spans="8:8" x14ac:dyDescent="0.25">
      <c r="H14661" s="6"/>
    </row>
    <row r="14662" spans="8:8" x14ac:dyDescent="0.25">
      <c r="H14662" s="6"/>
    </row>
    <row r="14663" spans="8:8" x14ac:dyDescent="0.25">
      <c r="H14663" s="6"/>
    </row>
    <row r="14664" spans="8:8" x14ac:dyDescent="0.25">
      <c r="H14664" s="6"/>
    </row>
    <row r="14665" spans="8:8" x14ac:dyDescent="0.25">
      <c r="H14665" s="6"/>
    </row>
    <row r="14666" spans="8:8" x14ac:dyDescent="0.25">
      <c r="H14666" s="6"/>
    </row>
    <row r="14667" spans="8:8" x14ac:dyDescent="0.25">
      <c r="H14667" s="6"/>
    </row>
    <row r="14668" spans="8:8" x14ac:dyDescent="0.25">
      <c r="H14668" s="6"/>
    </row>
    <row r="14669" spans="8:8" x14ac:dyDescent="0.25">
      <c r="H14669" s="6"/>
    </row>
    <row r="14670" spans="8:8" x14ac:dyDescent="0.25">
      <c r="H14670" s="6"/>
    </row>
    <row r="14671" spans="8:8" x14ac:dyDescent="0.25">
      <c r="H14671" s="6"/>
    </row>
    <row r="14672" spans="8:8" x14ac:dyDescent="0.25">
      <c r="H14672" s="6"/>
    </row>
    <row r="14673" spans="8:8" x14ac:dyDescent="0.25">
      <c r="H14673" s="6"/>
    </row>
    <row r="14674" spans="8:8" x14ac:dyDescent="0.25">
      <c r="H14674" s="6"/>
    </row>
    <row r="14675" spans="8:8" x14ac:dyDescent="0.25">
      <c r="H14675" s="6"/>
    </row>
    <row r="14676" spans="8:8" x14ac:dyDescent="0.25">
      <c r="H14676" s="6"/>
    </row>
    <row r="14677" spans="8:8" x14ac:dyDescent="0.25">
      <c r="H14677" s="6"/>
    </row>
    <row r="14678" spans="8:8" x14ac:dyDescent="0.25">
      <c r="H14678" s="6"/>
    </row>
    <row r="14679" spans="8:8" x14ac:dyDescent="0.25">
      <c r="H14679" s="6"/>
    </row>
    <row r="14680" spans="8:8" x14ac:dyDescent="0.25">
      <c r="H14680" s="6"/>
    </row>
    <row r="14681" spans="8:8" x14ac:dyDescent="0.25">
      <c r="H14681" s="6"/>
    </row>
    <row r="14682" spans="8:8" x14ac:dyDescent="0.25">
      <c r="H14682" s="6"/>
    </row>
    <row r="14683" spans="8:8" x14ac:dyDescent="0.25">
      <c r="H14683" s="6"/>
    </row>
    <row r="14684" spans="8:8" x14ac:dyDescent="0.25">
      <c r="H14684" s="6"/>
    </row>
    <row r="14685" spans="8:8" x14ac:dyDescent="0.25">
      <c r="H14685" s="6"/>
    </row>
    <row r="14686" spans="8:8" x14ac:dyDescent="0.25">
      <c r="H14686" s="6"/>
    </row>
    <row r="14687" spans="8:8" x14ac:dyDescent="0.25">
      <c r="H14687" s="6"/>
    </row>
    <row r="14688" spans="8:8" x14ac:dyDescent="0.25">
      <c r="H14688" s="6"/>
    </row>
    <row r="14689" spans="8:8" x14ac:dyDescent="0.25">
      <c r="H14689" s="6"/>
    </row>
    <row r="14690" spans="8:8" x14ac:dyDescent="0.25">
      <c r="H14690" s="6"/>
    </row>
    <row r="14691" spans="8:8" x14ac:dyDescent="0.25">
      <c r="H14691" s="6"/>
    </row>
    <row r="14692" spans="8:8" x14ac:dyDescent="0.25">
      <c r="H14692" s="6"/>
    </row>
    <row r="14693" spans="8:8" x14ac:dyDescent="0.25">
      <c r="H14693" s="6"/>
    </row>
    <row r="14694" spans="8:8" x14ac:dyDescent="0.25">
      <c r="H14694" s="6"/>
    </row>
    <row r="14695" spans="8:8" x14ac:dyDescent="0.25">
      <c r="H14695" s="6"/>
    </row>
    <row r="14696" spans="8:8" x14ac:dyDescent="0.25">
      <c r="H14696" s="6"/>
    </row>
    <row r="14697" spans="8:8" x14ac:dyDescent="0.25">
      <c r="H14697" s="6"/>
    </row>
    <row r="14698" spans="8:8" x14ac:dyDescent="0.25">
      <c r="H14698" s="6"/>
    </row>
    <row r="14699" spans="8:8" x14ac:dyDescent="0.25">
      <c r="H14699" s="6"/>
    </row>
    <row r="14700" spans="8:8" x14ac:dyDescent="0.25">
      <c r="H14700" s="6"/>
    </row>
    <row r="14701" spans="8:8" x14ac:dyDescent="0.25">
      <c r="H14701" s="6"/>
    </row>
    <row r="14702" spans="8:8" x14ac:dyDescent="0.25">
      <c r="H14702" s="6"/>
    </row>
    <row r="14703" spans="8:8" x14ac:dyDescent="0.25">
      <c r="H14703" s="6"/>
    </row>
    <row r="14704" spans="8:8" x14ac:dyDescent="0.25">
      <c r="H14704" s="6"/>
    </row>
    <row r="14705" spans="8:8" x14ac:dyDescent="0.25">
      <c r="H14705" s="6"/>
    </row>
    <row r="14706" spans="8:8" x14ac:dyDescent="0.25">
      <c r="H14706" s="6"/>
    </row>
    <row r="14707" spans="8:8" x14ac:dyDescent="0.25">
      <c r="H14707" s="6"/>
    </row>
    <row r="14708" spans="8:8" x14ac:dyDescent="0.25">
      <c r="H14708" s="6"/>
    </row>
    <row r="14709" spans="8:8" x14ac:dyDescent="0.25">
      <c r="H14709" s="6"/>
    </row>
    <row r="14710" spans="8:8" x14ac:dyDescent="0.25">
      <c r="H14710" s="6"/>
    </row>
    <row r="14711" spans="8:8" x14ac:dyDescent="0.25">
      <c r="H14711" s="6"/>
    </row>
    <row r="14712" spans="8:8" x14ac:dyDescent="0.25">
      <c r="H14712" s="6"/>
    </row>
    <row r="14713" spans="8:8" x14ac:dyDescent="0.25">
      <c r="H14713" s="6"/>
    </row>
    <row r="14714" spans="8:8" x14ac:dyDescent="0.25">
      <c r="H14714" s="6"/>
    </row>
    <row r="14715" spans="8:8" x14ac:dyDescent="0.25">
      <c r="H14715" s="6"/>
    </row>
    <row r="14716" spans="8:8" x14ac:dyDescent="0.25">
      <c r="H14716" s="6"/>
    </row>
    <row r="14717" spans="8:8" x14ac:dyDescent="0.25">
      <c r="H14717" s="6"/>
    </row>
    <row r="14718" spans="8:8" x14ac:dyDescent="0.25">
      <c r="H14718" s="6"/>
    </row>
    <row r="14719" spans="8:8" x14ac:dyDescent="0.25">
      <c r="H14719" s="6"/>
    </row>
    <row r="14720" spans="8:8" x14ac:dyDescent="0.25">
      <c r="H14720" s="6"/>
    </row>
    <row r="14721" spans="8:8" x14ac:dyDescent="0.25">
      <c r="H14721" s="6"/>
    </row>
    <row r="14722" spans="8:8" x14ac:dyDescent="0.25">
      <c r="H14722" s="6"/>
    </row>
    <row r="14723" spans="8:8" x14ac:dyDescent="0.25">
      <c r="H14723" s="6"/>
    </row>
    <row r="14724" spans="8:8" x14ac:dyDescent="0.25">
      <c r="H14724" s="6"/>
    </row>
    <row r="14725" spans="8:8" x14ac:dyDescent="0.25">
      <c r="H14725" s="6"/>
    </row>
    <row r="14726" spans="8:8" x14ac:dyDescent="0.25">
      <c r="H14726" s="6"/>
    </row>
    <row r="14727" spans="8:8" x14ac:dyDescent="0.25">
      <c r="H14727" s="6"/>
    </row>
    <row r="14728" spans="8:8" x14ac:dyDescent="0.25">
      <c r="H14728" s="6"/>
    </row>
    <row r="14729" spans="8:8" x14ac:dyDescent="0.25">
      <c r="H14729" s="6"/>
    </row>
    <row r="14730" spans="8:8" x14ac:dyDescent="0.25">
      <c r="H14730" s="6"/>
    </row>
    <row r="14731" spans="8:8" x14ac:dyDescent="0.25">
      <c r="H14731" s="6"/>
    </row>
    <row r="14732" spans="8:8" x14ac:dyDescent="0.25">
      <c r="H14732" s="6"/>
    </row>
    <row r="14733" spans="8:8" x14ac:dyDescent="0.25">
      <c r="H14733" s="6"/>
    </row>
    <row r="14734" spans="8:8" x14ac:dyDescent="0.25">
      <c r="H14734" s="6"/>
    </row>
    <row r="14735" spans="8:8" x14ac:dyDescent="0.25">
      <c r="H14735" s="6"/>
    </row>
    <row r="14736" spans="8:8" x14ac:dyDescent="0.25">
      <c r="H14736" s="6"/>
    </row>
    <row r="14737" spans="8:8" x14ac:dyDescent="0.25">
      <c r="H14737" s="6"/>
    </row>
    <row r="14738" spans="8:8" x14ac:dyDescent="0.25">
      <c r="H14738" s="6"/>
    </row>
    <row r="14739" spans="8:8" x14ac:dyDescent="0.25">
      <c r="H14739" s="6"/>
    </row>
    <row r="14740" spans="8:8" x14ac:dyDescent="0.25">
      <c r="H14740" s="6"/>
    </row>
    <row r="14741" spans="8:8" x14ac:dyDescent="0.25">
      <c r="H14741" s="6"/>
    </row>
    <row r="14742" spans="8:8" x14ac:dyDescent="0.25">
      <c r="H14742" s="6"/>
    </row>
    <row r="14743" spans="8:8" x14ac:dyDescent="0.25">
      <c r="H14743" s="6"/>
    </row>
    <row r="14744" spans="8:8" x14ac:dyDescent="0.25">
      <c r="H14744" s="6"/>
    </row>
    <row r="14745" spans="8:8" x14ac:dyDescent="0.25">
      <c r="H14745" s="6"/>
    </row>
    <row r="14746" spans="8:8" x14ac:dyDescent="0.25">
      <c r="H14746" s="6"/>
    </row>
    <row r="14747" spans="8:8" x14ac:dyDescent="0.25">
      <c r="H14747" s="6"/>
    </row>
    <row r="14748" spans="8:8" x14ac:dyDescent="0.25">
      <c r="H14748" s="6"/>
    </row>
    <row r="14749" spans="8:8" x14ac:dyDescent="0.25">
      <c r="H14749" s="6"/>
    </row>
    <row r="14750" spans="8:8" x14ac:dyDescent="0.25">
      <c r="H14750" s="6"/>
    </row>
    <row r="14751" spans="8:8" x14ac:dyDescent="0.25">
      <c r="H14751" s="6"/>
    </row>
    <row r="14752" spans="8:8" x14ac:dyDescent="0.25">
      <c r="H14752" s="6"/>
    </row>
    <row r="14753" spans="8:8" x14ac:dyDescent="0.25">
      <c r="H14753" s="6"/>
    </row>
    <row r="14754" spans="8:8" x14ac:dyDescent="0.25">
      <c r="H14754" s="6"/>
    </row>
    <row r="14755" spans="8:8" x14ac:dyDescent="0.25">
      <c r="H14755" s="6"/>
    </row>
    <row r="14756" spans="8:8" x14ac:dyDescent="0.25">
      <c r="H14756" s="6"/>
    </row>
    <row r="14757" spans="8:8" x14ac:dyDescent="0.25">
      <c r="H14757" s="6"/>
    </row>
    <row r="14758" spans="8:8" x14ac:dyDescent="0.25">
      <c r="H14758" s="6"/>
    </row>
    <row r="14759" spans="8:8" x14ac:dyDescent="0.25">
      <c r="H14759" s="6"/>
    </row>
    <row r="14760" spans="8:8" x14ac:dyDescent="0.25">
      <c r="H14760" s="6"/>
    </row>
    <row r="14761" spans="8:8" x14ac:dyDescent="0.25">
      <c r="H14761" s="6"/>
    </row>
    <row r="14762" spans="8:8" x14ac:dyDescent="0.25">
      <c r="H14762" s="6"/>
    </row>
    <row r="14763" spans="8:8" x14ac:dyDescent="0.25">
      <c r="H14763" s="6"/>
    </row>
    <row r="14764" spans="8:8" x14ac:dyDescent="0.25">
      <c r="H14764" s="6"/>
    </row>
    <row r="14765" spans="8:8" x14ac:dyDescent="0.25">
      <c r="H14765" s="6"/>
    </row>
    <row r="14766" spans="8:8" x14ac:dyDescent="0.25">
      <c r="H14766" s="6"/>
    </row>
    <row r="14767" spans="8:8" x14ac:dyDescent="0.25">
      <c r="H14767" s="6"/>
    </row>
    <row r="14768" spans="8:8" x14ac:dyDescent="0.25">
      <c r="H14768" s="6"/>
    </row>
    <row r="14769" spans="8:8" x14ac:dyDescent="0.25">
      <c r="H14769" s="6"/>
    </row>
    <row r="14770" spans="8:8" x14ac:dyDescent="0.25">
      <c r="H14770" s="6"/>
    </row>
    <row r="14771" spans="8:8" x14ac:dyDescent="0.25">
      <c r="H14771" s="6"/>
    </row>
    <row r="14772" spans="8:8" x14ac:dyDescent="0.25">
      <c r="H14772" s="6"/>
    </row>
    <row r="14773" spans="8:8" x14ac:dyDescent="0.25">
      <c r="H14773" s="6"/>
    </row>
    <row r="14774" spans="8:8" x14ac:dyDescent="0.25">
      <c r="H14774" s="6"/>
    </row>
    <row r="14775" spans="8:8" x14ac:dyDescent="0.25">
      <c r="H14775" s="6"/>
    </row>
    <row r="14776" spans="8:8" x14ac:dyDescent="0.25">
      <c r="H14776" s="6"/>
    </row>
    <row r="14777" spans="8:8" x14ac:dyDescent="0.25">
      <c r="H14777" s="6"/>
    </row>
    <row r="14778" spans="8:8" x14ac:dyDescent="0.25">
      <c r="H14778" s="6"/>
    </row>
    <row r="14779" spans="8:8" x14ac:dyDescent="0.25">
      <c r="H14779" s="6"/>
    </row>
    <row r="14780" spans="8:8" x14ac:dyDescent="0.25">
      <c r="H14780" s="6"/>
    </row>
    <row r="14781" spans="8:8" x14ac:dyDescent="0.25">
      <c r="H14781" s="6"/>
    </row>
    <row r="14782" spans="8:8" x14ac:dyDescent="0.25">
      <c r="H14782" s="6"/>
    </row>
    <row r="14783" spans="8:8" x14ac:dyDescent="0.25">
      <c r="H14783" s="6"/>
    </row>
    <row r="14784" spans="8:8" x14ac:dyDescent="0.25">
      <c r="H14784" s="6"/>
    </row>
    <row r="14785" spans="8:8" x14ac:dyDescent="0.25">
      <c r="H14785" s="6"/>
    </row>
    <row r="14786" spans="8:8" x14ac:dyDescent="0.25">
      <c r="H14786" s="6"/>
    </row>
    <row r="14787" spans="8:8" x14ac:dyDescent="0.25">
      <c r="H14787" s="6"/>
    </row>
    <row r="14788" spans="8:8" x14ac:dyDescent="0.25">
      <c r="H14788" s="6"/>
    </row>
    <row r="14789" spans="8:8" x14ac:dyDescent="0.25">
      <c r="H14789" s="6"/>
    </row>
    <row r="14790" spans="8:8" x14ac:dyDescent="0.25">
      <c r="H14790" s="6"/>
    </row>
    <row r="14791" spans="8:8" x14ac:dyDescent="0.25">
      <c r="H14791" s="6"/>
    </row>
    <row r="14792" spans="8:8" x14ac:dyDescent="0.25">
      <c r="H14792" s="6"/>
    </row>
    <row r="14793" spans="8:8" x14ac:dyDescent="0.25">
      <c r="H14793" s="6"/>
    </row>
    <row r="14794" spans="8:8" x14ac:dyDescent="0.25">
      <c r="H14794" s="6"/>
    </row>
    <row r="14795" spans="8:8" x14ac:dyDescent="0.25">
      <c r="H14795" s="6"/>
    </row>
    <row r="14796" spans="8:8" x14ac:dyDescent="0.25">
      <c r="H14796" s="6"/>
    </row>
    <row r="14797" spans="8:8" x14ac:dyDescent="0.25">
      <c r="H14797" s="6"/>
    </row>
    <row r="14798" spans="8:8" x14ac:dyDescent="0.25">
      <c r="H14798" s="6"/>
    </row>
    <row r="14799" spans="8:8" x14ac:dyDescent="0.25">
      <c r="H14799" s="6"/>
    </row>
    <row r="14800" spans="8:8" x14ac:dyDescent="0.25">
      <c r="H14800" s="6"/>
    </row>
    <row r="14801" spans="8:8" x14ac:dyDescent="0.25">
      <c r="H14801" s="6"/>
    </row>
    <row r="14802" spans="8:8" x14ac:dyDescent="0.25">
      <c r="H14802" s="6"/>
    </row>
    <row r="14803" spans="8:8" x14ac:dyDescent="0.25">
      <c r="H14803" s="6"/>
    </row>
    <row r="14804" spans="8:8" x14ac:dyDescent="0.25">
      <c r="H14804" s="6"/>
    </row>
    <row r="14805" spans="8:8" x14ac:dyDescent="0.25">
      <c r="H14805" s="6"/>
    </row>
    <row r="14806" spans="8:8" x14ac:dyDescent="0.25">
      <c r="H14806" s="6"/>
    </row>
    <row r="14807" spans="8:8" x14ac:dyDescent="0.25">
      <c r="H14807" s="6"/>
    </row>
    <row r="14808" spans="8:8" x14ac:dyDescent="0.25">
      <c r="H14808" s="6"/>
    </row>
    <row r="14809" spans="8:8" x14ac:dyDescent="0.25">
      <c r="H14809" s="6"/>
    </row>
    <row r="14810" spans="8:8" x14ac:dyDescent="0.25">
      <c r="H14810" s="6"/>
    </row>
    <row r="14811" spans="8:8" x14ac:dyDescent="0.25">
      <c r="H14811" s="6"/>
    </row>
    <row r="14812" spans="8:8" x14ac:dyDescent="0.25">
      <c r="H14812" s="6"/>
    </row>
    <row r="14813" spans="8:8" x14ac:dyDescent="0.25">
      <c r="H14813" s="6"/>
    </row>
    <row r="14814" spans="8:8" x14ac:dyDescent="0.25">
      <c r="H14814" s="6"/>
    </row>
    <row r="14815" spans="8:8" x14ac:dyDescent="0.25">
      <c r="H14815" s="6"/>
    </row>
    <row r="14816" spans="8:8" x14ac:dyDescent="0.25">
      <c r="H14816" s="6"/>
    </row>
    <row r="14817" spans="8:8" x14ac:dyDescent="0.25">
      <c r="H14817" s="6"/>
    </row>
    <row r="14818" spans="8:8" x14ac:dyDescent="0.25">
      <c r="H14818" s="6"/>
    </row>
    <row r="14819" spans="8:8" x14ac:dyDescent="0.25">
      <c r="H14819" s="6"/>
    </row>
    <row r="14820" spans="8:8" x14ac:dyDescent="0.25">
      <c r="H14820" s="6"/>
    </row>
    <row r="14821" spans="8:8" x14ac:dyDescent="0.25">
      <c r="H14821" s="6"/>
    </row>
    <row r="14822" spans="8:8" x14ac:dyDescent="0.25">
      <c r="H14822" s="6"/>
    </row>
    <row r="14823" spans="8:8" x14ac:dyDescent="0.25">
      <c r="H14823" s="6"/>
    </row>
    <row r="14824" spans="8:8" x14ac:dyDescent="0.25">
      <c r="H14824" s="6"/>
    </row>
    <row r="14825" spans="8:8" x14ac:dyDescent="0.25">
      <c r="H14825" s="6"/>
    </row>
    <row r="14826" spans="8:8" x14ac:dyDescent="0.25">
      <c r="H14826" s="6"/>
    </row>
    <row r="14827" spans="8:8" x14ac:dyDescent="0.25">
      <c r="H14827" s="6"/>
    </row>
    <row r="14828" spans="8:8" x14ac:dyDescent="0.25">
      <c r="H14828" s="6"/>
    </row>
    <row r="14829" spans="8:8" x14ac:dyDescent="0.25">
      <c r="H14829" s="6"/>
    </row>
    <row r="14830" spans="8:8" x14ac:dyDescent="0.25">
      <c r="H14830" s="6"/>
    </row>
    <row r="14831" spans="8:8" x14ac:dyDescent="0.25">
      <c r="H14831" s="6"/>
    </row>
    <row r="14832" spans="8:8" x14ac:dyDescent="0.25">
      <c r="H14832" s="6"/>
    </row>
    <row r="14833" spans="8:8" x14ac:dyDescent="0.25">
      <c r="H14833" s="6"/>
    </row>
    <row r="14834" spans="8:8" x14ac:dyDescent="0.25">
      <c r="H14834" s="6"/>
    </row>
    <row r="14835" spans="8:8" x14ac:dyDescent="0.25">
      <c r="H14835" s="6"/>
    </row>
    <row r="14836" spans="8:8" x14ac:dyDescent="0.25">
      <c r="H14836" s="6"/>
    </row>
    <row r="14837" spans="8:8" x14ac:dyDescent="0.25">
      <c r="H14837" s="6"/>
    </row>
    <row r="14838" spans="8:8" x14ac:dyDescent="0.25">
      <c r="H14838" s="6"/>
    </row>
    <row r="14839" spans="8:8" x14ac:dyDescent="0.25">
      <c r="H14839" s="6"/>
    </row>
    <row r="14840" spans="8:8" x14ac:dyDescent="0.25">
      <c r="H14840" s="6"/>
    </row>
    <row r="14841" spans="8:8" x14ac:dyDescent="0.25">
      <c r="H14841" s="6"/>
    </row>
    <row r="14842" spans="8:8" x14ac:dyDescent="0.25">
      <c r="H14842" s="6"/>
    </row>
    <row r="14843" spans="8:8" x14ac:dyDescent="0.25">
      <c r="H14843" s="6"/>
    </row>
    <row r="14844" spans="8:8" x14ac:dyDescent="0.25">
      <c r="H14844" s="6"/>
    </row>
    <row r="14845" spans="8:8" x14ac:dyDescent="0.25">
      <c r="H14845" s="6"/>
    </row>
    <row r="14846" spans="8:8" x14ac:dyDescent="0.25">
      <c r="H14846" s="6"/>
    </row>
    <row r="14847" spans="8:8" x14ac:dyDescent="0.25">
      <c r="H14847" s="6"/>
    </row>
    <row r="14848" spans="8:8" x14ac:dyDescent="0.25">
      <c r="H14848" s="6"/>
    </row>
    <row r="14849" spans="8:8" x14ac:dyDescent="0.25">
      <c r="H14849" s="6"/>
    </row>
    <row r="14850" spans="8:8" x14ac:dyDescent="0.25">
      <c r="H14850" s="6"/>
    </row>
    <row r="14851" spans="8:8" x14ac:dyDescent="0.25">
      <c r="H14851" s="6"/>
    </row>
    <row r="14852" spans="8:8" x14ac:dyDescent="0.25">
      <c r="H14852" s="6"/>
    </row>
    <row r="14853" spans="8:8" x14ac:dyDescent="0.25">
      <c r="H14853" s="6"/>
    </row>
    <row r="14854" spans="8:8" x14ac:dyDescent="0.25">
      <c r="H14854" s="6"/>
    </row>
    <row r="14855" spans="8:8" x14ac:dyDescent="0.25">
      <c r="H14855" s="6"/>
    </row>
    <row r="14856" spans="8:8" x14ac:dyDescent="0.25">
      <c r="H14856" s="6"/>
    </row>
    <row r="14857" spans="8:8" x14ac:dyDescent="0.25">
      <c r="H14857" s="6"/>
    </row>
    <row r="14858" spans="8:8" x14ac:dyDescent="0.25">
      <c r="H14858" s="6"/>
    </row>
    <row r="14859" spans="8:8" x14ac:dyDescent="0.25">
      <c r="H14859" s="6"/>
    </row>
    <row r="14860" spans="8:8" x14ac:dyDescent="0.25">
      <c r="H14860" s="6"/>
    </row>
    <row r="14861" spans="8:8" x14ac:dyDescent="0.25">
      <c r="H14861" s="6"/>
    </row>
    <row r="14862" spans="8:8" x14ac:dyDescent="0.25">
      <c r="H14862" s="6"/>
    </row>
    <row r="14863" spans="8:8" x14ac:dyDescent="0.25">
      <c r="H14863" s="6"/>
    </row>
    <row r="14864" spans="8:8" x14ac:dyDescent="0.25">
      <c r="H14864" s="6"/>
    </row>
    <row r="14865" spans="8:8" x14ac:dyDescent="0.25">
      <c r="H14865" s="6"/>
    </row>
    <row r="14866" spans="8:8" x14ac:dyDescent="0.25">
      <c r="H14866" s="6"/>
    </row>
    <row r="14867" spans="8:8" x14ac:dyDescent="0.25">
      <c r="H14867" s="6"/>
    </row>
    <row r="14868" spans="8:8" x14ac:dyDescent="0.25">
      <c r="H14868" s="6"/>
    </row>
    <row r="14869" spans="8:8" x14ac:dyDescent="0.25">
      <c r="H14869" s="6"/>
    </row>
    <row r="14870" spans="8:8" x14ac:dyDescent="0.25">
      <c r="H14870" s="6"/>
    </row>
    <row r="14871" spans="8:8" x14ac:dyDescent="0.25">
      <c r="H14871" s="6"/>
    </row>
    <row r="14872" spans="8:8" x14ac:dyDescent="0.25">
      <c r="H14872" s="6"/>
    </row>
    <row r="14873" spans="8:8" x14ac:dyDescent="0.25">
      <c r="H14873" s="6"/>
    </row>
    <row r="14874" spans="8:8" x14ac:dyDescent="0.25">
      <c r="H14874" s="6"/>
    </row>
    <row r="14875" spans="8:8" x14ac:dyDescent="0.25">
      <c r="H14875" s="6"/>
    </row>
    <row r="14876" spans="8:8" x14ac:dyDescent="0.25">
      <c r="H14876" s="6"/>
    </row>
    <row r="14877" spans="8:8" x14ac:dyDescent="0.25">
      <c r="H14877" s="6"/>
    </row>
    <row r="14878" spans="8:8" x14ac:dyDescent="0.25">
      <c r="H14878" s="6"/>
    </row>
    <row r="14879" spans="8:8" x14ac:dyDescent="0.25">
      <c r="H14879" s="6"/>
    </row>
    <row r="14880" spans="8:8" x14ac:dyDescent="0.25">
      <c r="H14880" s="6"/>
    </row>
    <row r="14881" spans="8:8" x14ac:dyDescent="0.25">
      <c r="H14881" s="6"/>
    </row>
    <row r="14882" spans="8:8" x14ac:dyDescent="0.25">
      <c r="H14882" s="6"/>
    </row>
    <row r="14883" spans="8:8" x14ac:dyDescent="0.25">
      <c r="H14883" s="6"/>
    </row>
    <row r="14884" spans="8:8" x14ac:dyDescent="0.25">
      <c r="H14884" s="6"/>
    </row>
    <row r="14885" spans="8:8" x14ac:dyDescent="0.25">
      <c r="H14885" s="6"/>
    </row>
    <row r="14886" spans="8:8" x14ac:dyDescent="0.25">
      <c r="H14886" s="6"/>
    </row>
    <row r="14887" spans="8:8" x14ac:dyDescent="0.25">
      <c r="H14887" s="6"/>
    </row>
    <row r="14888" spans="8:8" x14ac:dyDescent="0.25">
      <c r="H14888" s="6"/>
    </row>
    <row r="14889" spans="8:8" x14ac:dyDescent="0.25">
      <c r="H14889" s="6"/>
    </row>
    <row r="14890" spans="8:8" x14ac:dyDescent="0.25">
      <c r="H14890" s="6"/>
    </row>
    <row r="14891" spans="8:8" x14ac:dyDescent="0.25">
      <c r="H14891" s="6"/>
    </row>
    <row r="14892" spans="8:8" x14ac:dyDescent="0.25">
      <c r="H14892" s="6"/>
    </row>
    <row r="14893" spans="8:8" x14ac:dyDescent="0.25">
      <c r="H14893" s="6"/>
    </row>
    <row r="14894" spans="8:8" x14ac:dyDescent="0.25">
      <c r="H14894" s="6"/>
    </row>
    <row r="14895" spans="8:8" x14ac:dyDescent="0.25">
      <c r="H14895" s="6"/>
    </row>
    <row r="14896" spans="8:8" x14ac:dyDescent="0.25">
      <c r="H14896" s="6"/>
    </row>
    <row r="14897" spans="8:8" x14ac:dyDescent="0.25">
      <c r="H14897" s="6"/>
    </row>
    <row r="14898" spans="8:8" x14ac:dyDescent="0.25">
      <c r="H14898" s="6"/>
    </row>
    <row r="14899" spans="8:8" x14ac:dyDescent="0.25">
      <c r="H14899" s="6"/>
    </row>
    <row r="14900" spans="8:8" x14ac:dyDescent="0.25">
      <c r="H14900" s="6"/>
    </row>
    <row r="14901" spans="8:8" x14ac:dyDescent="0.25">
      <c r="H14901" s="6"/>
    </row>
    <row r="14902" spans="8:8" x14ac:dyDescent="0.25">
      <c r="H14902" s="6"/>
    </row>
    <row r="14903" spans="8:8" x14ac:dyDescent="0.25">
      <c r="H14903" s="6"/>
    </row>
    <row r="14904" spans="8:8" x14ac:dyDescent="0.25">
      <c r="H14904" s="6"/>
    </row>
    <row r="14905" spans="8:8" x14ac:dyDescent="0.25">
      <c r="H14905" s="6"/>
    </row>
    <row r="14906" spans="8:8" x14ac:dyDescent="0.25">
      <c r="H14906" s="6"/>
    </row>
    <row r="14907" spans="8:8" x14ac:dyDescent="0.25">
      <c r="H14907" s="6"/>
    </row>
    <row r="14908" spans="8:8" x14ac:dyDescent="0.25">
      <c r="H14908" s="6"/>
    </row>
    <row r="14909" spans="8:8" x14ac:dyDescent="0.25">
      <c r="H14909" s="6"/>
    </row>
    <row r="14910" spans="8:8" x14ac:dyDescent="0.25">
      <c r="H14910" s="6"/>
    </row>
    <row r="14911" spans="8:8" x14ac:dyDescent="0.25">
      <c r="H14911" s="6"/>
    </row>
    <row r="14912" spans="8:8" x14ac:dyDescent="0.25">
      <c r="H14912" s="6"/>
    </row>
    <row r="14913" spans="8:8" x14ac:dyDescent="0.25">
      <c r="H14913" s="6"/>
    </row>
    <row r="14914" spans="8:8" x14ac:dyDescent="0.25">
      <c r="H14914" s="6"/>
    </row>
    <row r="14915" spans="8:8" x14ac:dyDescent="0.25">
      <c r="H14915" s="6"/>
    </row>
    <row r="14916" spans="8:8" x14ac:dyDescent="0.25">
      <c r="H14916" s="6"/>
    </row>
    <row r="14917" spans="8:8" x14ac:dyDescent="0.25">
      <c r="H14917" s="6"/>
    </row>
    <row r="14918" spans="8:8" x14ac:dyDescent="0.25">
      <c r="H14918" s="6"/>
    </row>
    <row r="14919" spans="8:8" x14ac:dyDescent="0.25">
      <c r="H14919" s="6"/>
    </row>
    <row r="14920" spans="8:8" x14ac:dyDescent="0.25">
      <c r="H14920" s="6"/>
    </row>
    <row r="14921" spans="8:8" x14ac:dyDescent="0.25">
      <c r="H14921" s="6"/>
    </row>
    <row r="14922" spans="8:8" x14ac:dyDescent="0.25">
      <c r="H14922" s="6"/>
    </row>
    <row r="14923" spans="8:8" x14ac:dyDescent="0.25">
      <c r="H14923" s="6"/>
    </row>
    <row r="14924" spans="8:8" x14ac:dyDescent="0.25">
      <c r="H14924" s="6"/>
    </row>
    <row r="14925" spans="8:8" x14ac:dyDescent="0.25">
      <c r="H14925" s="6"/>
    </row>
    <row r="14926" spans="8:8" x14ac:dyDescent="0.25">
      <c r="H14926" s="6"/>
    </row>
    <row r="14927" spans="8:8" x14ac:dyDescent="0.25">
      <c r="H14927" s="6"/>
    </row>
    <row r="14928" spans="8:8" x14ac:dyDescent="0.25">
      <c r="H14928" s="6"/>
    </row>
    <row r="14929" spans="8:8" x14ac:dyDescent="0.25">
      <c r="H14929" s="6"/>
    </row>
    <row r="14930" spans="8:8" x14ac:dyDescent="0.25">
      <c r="H14930" s="6"/>
    </row>
    <row r="14931" spans="8:8" x14ac:dyDescent="0.25">
      <c r="H14931" s="6"/>
    </row>
    <row r="14932" spans="8:8" x14ac:dyDescent="0.25">
      <c r="H14932" s="6"/>
    </row>
    <row r="14933" spans="8:8" x14ac:dyDescent="0.25">
      <c r="H14933" s="6"/>
    </row>
    <row r="14934" spans="8:8" x14ac:dyDescent="0.25">
      <c r="H14934" s="6"/>
    </row>
    <row r="14935" spans="8:8" x14ac:dyDescent="0.25">
      <c r="H14935" s="6"/>
    </row>
    <row r="14936" spans="8:8" x14ac:dyDescent="0.25">
      <c r="H14936" s="6"/>
    </row>
    <row r="14937" spans="8:8" x14ac:dyDescent="0.25">
      <c r="H14937" s="6"/>
    </row>
    <row r="14938" spans="8:8" x14ac:dyDescent="0.25">
      <c r="H14938" s="6"/>
    </row>
    <row r="14939" spans="8:8" x14ac:dyDescent="0.25">
      <c r="H14939" s="6"/>
    </row>
    <row r="14940" spans="8:8" x14ac:dyDescent="0.25">
      <c r="H14940" s="6"/>
    </row>
    <row r="14941" spans="8:8" x14ac:dyDescent="0.25">
      <c r="H14941" s="6"/>
    </row>
    <row r="14942" spans="8:8" x14ac:dyDescent="0.25">
      <c r="H14942" s="6"/>
    </row>
    <row r="14943" spans="8:8" x14ac:dyDescent="0.25">
      <c r="H14943" s="6"/>
    </row>
    <row r="14944" spans="8:8" x14ac:dyDescent="0.25">
      <c r="H14944" s="6"/>
    </row>
    <row r="14945" spans="8:8" x14ac:dyDescent="0.25">
      <c r="H14945" s="6"/>
    </row>
    <row r="14946" spans="8:8" x14ac:dyDescent="0.25">
      <c r="H14946" s="6"/>
    </row>
    <row r="14947" spans="8:8" x14ac:dyDescent="0.25">
      <c r="H14947" s="6"/>
    </row>
    <row r="14948" spans="8:8" x14ac:dyDescent="0.25">
      <c r="H14948" s="6"/>
    </row>
    <row r="14949" spans="8:8" x14ac:dyDescent="0.25">
      <c r="H14949" s="6"/>
    </row>
    <row r="14950" spans="8:8" x14ac:dyDescent="0.25">
      <c r="H14950" s="6"/>
    </row>
    <row r="14951" spans="8:8" x14ac:dyDescent="0.25">
      <c r="H14951" s="6"/>
    </row>
    <row r="14952" spans="8:8" x14ac:dyDescent="0.25">
      <c r="H14952" s="6"/>
    </row>
    <row r="14953" spans="8:8" x14ac:dyDescent="0.25">
      <c r="H14953" s="6"/>
    </row>
    <row r="14954" spans="8:8" x14ac:dyDescent="0.25">
      <c r="H14954" s="6"/>
    </row>
    <row r="14955" spans="8:8" x14ac:dyDescent="0.25">
      <c r="H14955" s="6"/>
    </row>
    <row r="14956" spans="8:8" x14ac:dyDescent="0.25">
      <c r="H14956" s="6"/>
    </row>
    <row r="14957" spans="8:8" x14ac:dyDescent="0.25">
      <c r="H14957" s="6"/>
    </row>
    <row r="14958" spans="8:8" x14ac:dyDescent="0.25">
      <c r="H14958" s="6"/>
    </row>
    <row r="14959" spans="8:8" x14ac:dyDescent="0.25">
      <c r="H14959" s="6"/>
    </row>
    <row r="14960" spans="8:8" x14ac:dyDescent="0.25">
      <c r="H14960" s="6"/>
    </row>
    <row r="14961" spans="8:8" x14ac:dyDescent="0.25">
      <c r="H14961" s="6"/>
    </row>
    <row r="14962" spans="8:8" x14ac:dyDescent="0.25">
      <c r="H14962" s="6"/>
    </row>
    <row r="14963" spans="8:8" x14ac:dyDescent="0.25">
      <c r="H14963" s="6"/>
    </row>
    <row r="14964" spans="8:8" x14ac:dyDescent="0.25">
      <c r="H14964" s="6"/>
    </row>
    <row r="14965" spans="8:8" x14ac:dyDescent="0.25">
      <c r="H14965" s="6"/>
    </row>
    <row r="14966" spans="8:8" x14ac:dyDescent="0.25">
      <c r="H14966" s="6"/>
    </row>
    <row r="14967" spans="8:8" x14ac:dyDescent="0.25">
      <c r="H14967" s="6"/>
    </row>
    <row r="14968" spans="8:8" x14ac:dyDescent="0.25">
      <c r="H14968" s="6"/>
    </row>
    <row r="14969" spans="8:8" x14ac:dyDescent="0.25">
      <c r="H14969" s="6"/>
    </row>
    <row r="14970" spans="8:8" x14ac:dyDescent="0.25">
      <c r="H14970" s="6"/>
    </row>
    <row r="14971" spans="8:8" x14ac:dyDescent="0.25">
      <c r="H14971" s="6"/>
    </row>
    <row r="14972" spans="8:8" x14ac:dyDescent="0.25">
      <c r="H14972" s="6"/>
    </row>
    <row r="14973" spans="8:8" x14ac:dyDescent="0.25">
      <c r="H14973" s="6"/>
    </row>
    <row r="14974" spans="8:8" x14ac:dyDescent="0.25">
      <c r="H14974" s="6"/>
    </row>
    <row r="14975" spans="8:8" x14ac:dyDescent="0.25">
      <c r="H14975" s="6"/>
    </row>
    <row r="14976" spans="8:8" x14ac:dyDescent="0.25">
      <c r="H14976" s="6"/>
    </row>
    <row r="14977" spans="8:8" x14ac:dyDescent="0.25">
      <c r="H14977" s="6"/>
    </row>
    <row r="14978" spans="8:8" x14ac:dyDescent="0.25">
      <c r="H14978" s="6"/>
    </row>
    <row r="14979" spans="8:8" x14ac:dyDescent="0.25">
      <c r="H14979" s="6"/>
    </row>
    <row r="14980" spans="8:8" x14ac:dyDescent="0.25">
      <c r="H14980" s="6"/>
    </row>
    <row r="14981" spans="8:8" x14ac:dyDescent="0.25">
      <c r="H14981" s="6"/>
    </row>
    <row r="14982" spans="8:8" x14ac:dyDescent="0.25">
      <c r="H14982" s="6"/>
    </row>
    <row r="14983" spans="8:8" x14ac:dyDescent="0.25">
      <c r="H14983" s="6"/>
    </row>
    <row r="14984" spans="8:8" x14ac:dyDescent="0.25">
      <c r="H14984" s="6"/>
    </row>
    <row r="14985" spans="8:8" x14ac:dyDescent="0.25">
      <c r="H14985" s="6"/>
    </row>
    <row r="14986" spans="8:8" x14ac:dyDescent="0.25">
      <c r="H14986" s="6"/>
    </row>
    <row r="14987" spans="8:8" x14ac:dyDescent="0.25">
      <c r="H14987" s="6"/>
    </row>
    <row r="14988" spans="8:8" x14ac:dyDescent="0.25">
      <c r="H14988" s="6"/>
    </row>
    <row r="14989" spans="8:8" x14ac:dyDescent="0.25">
      <c r="H14989" s="6"/>
    </row>
    <row r="14990" spans="8:8" x14ac:dyDescent="0.25">
      <c r="H14990" s="6"/>
    </row>
    <row r="14991" spans="8:8" x14ac:dyDescent="0.25">
      <c r="H14991" s="6"/>
    </row>
    <row r="14992" spans="8:8" x14ac:dyDescent="0.25">
      <c r="H14992" s="6"/>
    </row>
    <row r="14993" spans="8:8" x14ac:dyDescent="0.25">
      <c r="H14993" s="6"/>
    </row>
    <row r="14994" spans="8:8" x14ac:dyDescent="0.25">
      <c r="H14994" s="6"/>
    </row>
    <row r="14995" spans="8:8" x14ac:dyDescent="0.25">
      <c r="H14995" s="6"/>
    </row>
    <row r="14996" spans="8:8" x14ac:dyDescent="0.25">
      <c r="H14996" s="6"/>
    </row>
    <row r="14997" spans="8:8" x14ac:dyDescent="0.25">
      <c r="H14997" s="6"/>
    </row>
    <row r="14998" spans="8:8" x14ac:dyDescent="0.25">
      <c r="H14998" s="6"/>
    </row>
    <row r="14999" spans="8:8" x14ac:dyDescent="0.25">
      <c r="H14999" s="6"/>
    </row>
    <row r="15000" spans="8:8" x14ac:dyDescent="0.25">
      <c r="H15000" s="6"/>
    </row>
    <row r="15001" spans="8:8" x14ac:dyDescent="0.25">
      <c r="H15001" s="6"/>
    </row>
    <row r="15002" spans="8:8" x14ac:dyDescent="0.25">
      <c r="H15002" s="6"/>
    </row>
    <row r="15003" spans="8:8" x14ac:dyDescent="0.25">
      <c r="H15003" s="6"/>
    </row>
    <row r="15004" spans="8:8" x14ac:dyDescent="0.25">
      <c r="H15004" s="6"/>
    </row>
    <row r="15005" spans="8:8" x14ac:dyDescent="0.25">
      <c r="H15005" s="6"/>
    </row>
    <row r="15006" spans="8:8" x14ac:dyDescent="0.25">
      <c r="H15006" s="6"/>
    </row>
    <row r="15007" spans="8:8" x14ac:dyDescent="0.25">
      <c r="H15007" s="6"/>
    </row>
    <row r="15008" spans="8:8" x14ac:dyDescent="0.25">
      <c r="H15008" s="6"/>
    </row>
    <row r="15009" spans="8:8" x14ac:dyDescent="0.25">
      <c r="H15009" s="6"/>
    </row>
    <row r="15010" spans="8:8" x14ac:dyDescent="0.25">
      <c r="H15010" s="6"/>
    </row>
    <row r="15011" spans="8:8" x14ac:dyDescent="0.25">
      <c r="H15011" s="6"/>
    </row>
    <row r="15012" spans="8:8" x14ac:dyDescent="0.25">
      <c r="H15012" s="6"/>
    </row>
    <row r="15013" spans="8:8" x14ac:dyDescent="0.25">
      <c r="H15013" s="6"/>
    </row>
    <row r="15014" spans="8:8" x14ac:dyDescent="0.25">
      <c r="H15014" s="6"/>
    </row>
    <row r="15015" spans="8:8" x14ac:dyDescent="0.25">
      <c r="H15015" s="6"/>
    </row>
    <row r="15016" spans="8:8" x14ac:dyDescent="0.25">
      <c r="H15016" s="6"/>
    </row>
    <row r="15017" spans="8:8" x14ac:dyDescent="0.25">
      <c r="H15017" s="6"/>
    </row>
    <row r="15018" spans="8:8" x14ac:dyDescent="0.25">
      <c r="H15018" s="6"/>
    </row>
    <row r="15019" spans="8:8" x14ac:dyDescent="0.25">
      <c r="H15019" s="6"/>
    </row>
    <row r="15020" spans="8:8" x14ac:dyDescent="0.25">
      <c r="H15020" s="6"/>
    </row>
    <row r="15021" spans="8:8" x14ac:dyDescent="0.25">
      <c r="H15021" s="6"/>
    </row>
    <row r="15022" spans="8:8" x14ac:dyDescent="0.25">
      <c r="H15022" s="6"/>
    </row>
    <row r="15023" spans="8:8" x14ac:dyDescent="0.25">
      <c r="H15023" s="6"/>
    </row>
    <row r="15024" spans="8:8" x14ac:dyDescent="0.25">
      <c r="H15024" s="6"/>
    </row>
    <row r="15025" spans="8:8" x14ac:dyDescent="0.25">
      <c r="H15025" s="6"/>
    </row>
    <row r="15026" spans="8:8" x14ac:dyDescent="0.25">
      <c r="H15026" s="6"/>
    </row>
    <row r="15027" spans="8:8" x14ac:dyDescent="0.25">
      <c r="H15027" s="6"/>
    </row>
    <row r="15028" spans="8:8" x14ac:dyDescent="0.25">
      <c r="H15028" s="6"/>
    </row>
    <row r="15029" spans="8:8" x14ac:dyDescent="0.25">
      <c r="H15029" s="6"/>
    </row>
    <row r="15030" spans="8:8" x14ac:dyDescent="0.25">
      <c r="H15030" s="6"/>
    </row>
    <row r="15031" spans="8:8" x14ac:dyDescent="0.25">
      <c r="H15031" s="6"/>
    </row>
    <row r="15032" spans="8:8" x14ac:dyDescent="0.25">
      <c r="H15032" s="6"/>
    </row>
    <row r="15033" spans="8:8" x14ac:dyDescent="0.25">
      <c r="H15033" s="6"/>
    </row>
    <row r="15034" spans="8:8" x14ac:dyDescent="0.25">
      <c r="H15034" s="6"/>
    </row>
    <row r="15035" spans="8:8" x14ac:dyDescent="0.25">
      <c r="H15035" s="6"/>
    </row>
    <row r="15036" spans="8:8" x14ac:dyDescent="0.25">
      <c r="H15036" s="6"/>
    </row>
    <row r="15037" spans="8:8" x14ac:dyDescent="0.25">
      <c r="H15037" s="6"/>
    </row>
    <row r="15038" spans="8:8" x14ac:dyDescent="0.25">
      <c r="H15038" s="6"/>
    </row>
    <row r="15039" spans="8:8" x14ac:dyDescent="0.25">
      <c r="H15039" s="6"/>
    </row>
    <row r="15040" spans="8:8" x14ac:dyDescent="0.25">
      <c r="H15040" s="6"/>
    </row>
    <row r="15041" spans="8:8" x14ac:dyDescent="0.25">
      <c r="H15041" s="6"/>
    </row>
    <row r="15042" spans="8:8" x14ac:dyDescent="0.25">
      <c r="H15042" s="6"/>
    </row>
    <row r="15043" spans="8:8" x14ac:dyDescent="0.25">
      <c r="H15043" s="6"/>
    </row>
    <row r="15044" spans="8:8" x14ac:dyDescent="0.25">
      <c r="H15044" s="6"/>
    </row>
    <row r="15045" spans="8:8" x14ac:dyDescent="0.25">
      <c r="H15045" s="6"/>
    </row>
    <row r="15046" spans="8:8" x14ac:dyDescent="0.25">
      <c r="H15046" s="6"/>
    </row>
    <row r="15047" spans="8:8" x14ac:dyDescent="0.25">
      <c r="H15047" s="6"/>
    </row>
    <row r="15048" spans="8:8" x14ac:dyDescent="0.25">
      <c r="H15048" s="6"/>
    </row>
    <row r="15049" spans="8:8" x14ac:dyDescent="0.25">
      <c r="H15049" s="6"/>
    </row>
    <row r="15050" spans="8:8" x14ac:dyDescent="0.25">
      <c r="H15050" s="6"/>
    </row>
    <row r="15051" spans="8:8" x14ac:dyDescent="0.25">
      <c r="H15051" s="6"/>
    </row>
    <row r="15052" spans="8:8" x14ac:dyDescent="0.25">
      <c r="H15052" s="6"/>
    </row>
    <row r="15053" spans="8:8" x14ac:dyDescent="0.25">
      <c r="H15053" s="6"/>
    </row>
    <row r="15054" spans="8:8" x14ac:dyDescent="0.25">
      <c r="H15054" s="6"/>
    </row>
    <row r="15055" spans="8:8" x14ac:dyDescent="0.25">
      <c r="H15055" s="6"/>
    </row>
    <row r="15056" spans="8:8" x14ac:dyDescent="0.25">
      <c r="H15056" s="6"/>
    </row>
    <row r="15057" spans="8:8" x14ac:dyDescent="0.25">
      <c r="H15057" s="6"/>
    </row>
    <row r="15058" spans="8:8" x14ac:dyDescent="0.25">
      <c r="H15058" s="6"/>
    </row>
    <row r="15059" spans="8:8" x14ac:dyDescent="0.25">
      <c r="H15059" s="6"/>
    </row>
    <row r="15060" spans="8:8" x14ac:dyDescent="0.25">
      <c r="H15060" s="6"/>
    </row>
    <row r="15061" spans="8:8" x14ac:dyDescent="0.25">
      <c r="H15061" s="6"/>
    </row>
    <row r="15062" spans="8:8" x14ac:dyDescent="0.25">
      <c r="H15062" s="6"/>
    </row>
    <row r="15063" spans="8:8" x14ac:dyDescent="0.25">
      <c r="H15063" s="6"/>
    </row>
    <row r="15064" spans="8:8" x14ac:dyDescent="0.25">
      <c r="H15064" s="6"/>
    </row>
    <row r="15065" spans="8:8" x14ac:dyDescent="0.25">
      <c r="H15065" s="6"/>
    </row>
    <row r="15066" spans="8:8" x14ac:dyDescent="0.25">
      <c r="H15066" s="6"/>
    </row>
    <row r="15067" spans="8:8" x14ac:dyDescent="0.25">
      <c r="H15067" s="6"/>
    </row>
    <row r="15068" spans="8:8" x14ac:dyDescent="0.25">
      <c r="H15068" s="6"/>
    </row>
    <row r="15069" spans="8:8" x14ac:dyDescent="0.25">
      <c r="H15069" s="6"/>
    </row>
    <row r="15070" spans="8:8" x14ac:dyDescent="0.25">
      <c r="H15070" s="6"/>
    </row>
    <row r="15071" spans="8:8" x14ac:dyDescent="0.25">
      <c r="H15071" s="6"/>
    </row>
    <row r="15072" spans="8:8" x14ac:dyDescent="0.25">
      <c r="H15072" s="6"/>
    </row>
    <row r="15073" spans="8:8" x14ac:dyDescent="0.25">
      <c r="H15073" s="6"/>
    </row>
    <row r="15074" spans="8:8" x14ac:dyDescent="0.25">
      <c r="H15074" s="6"/>
    </row>
    <row r="15075" spans="8:8" x14ac:dyDescent="0.25">
      <c r="H15075" s="6"/>
    </row>
    <row r="15076" spans="8:8" x14ac:dyDescent="0.25">
      <c r="H15076" s="6"/>
    </row>
    <row r="15077" spans="8:8" x14ac:dyDescent="0.25">
      <c r="H15077" s="6"/>
    </row>
    <row r="15078" spans="8:8" x14ac:dyDescent="0.25">
      <c r="H15078" s="6"/>
    </row>
    <row r="15079" spans="8:8" x14ac:dyDescent="0.25">
      <c r="H15079" s="6"/>
    </row>
    <row r="15080" spans="8:8" x14ac:dyDescent="0.25">
      <c r="H15080" s="6"/>
    </row>
    <row r="15081" spans="8:8" x14ac:dyDescent="0.25">
      <c r="H15081" s="6"/>
    </row>
    <row r="15082" spans="8:8" x14ac:dyDescent="0.25">
      <c r="H15082" s="6"/>
    </row>
    <row r="15083" spans="8:8" x14ac:dyDescent="0.25">
      <c r="H15083" s="6"/>
    </row>
    <row r="15084" spans="8:8" x14ac:dyDescent="0.25">
      <c r="H15084" s="6"/>
    </row>
    <row r="15085" spans="8:8" x14ac:dyDescent="0.25">
      <c r="H15085" s="6"/>
    </row>
    <row r="15086" spans="8:8" x14ac:dyDescent="0.25">
      <c r="H15086" s="6"/>
    </row>
    <row r="15087" spans="8:8" x14ac:dyDescent="0.25">
      <c r="H15087" s="6"/>
    </row>
    <row r="15088" spans="8:8" x14ac:dyDescent="0.25">
      <c r="H15088" s="6"/>
    </row>
    <row r="15089" spans="8:8" x14ac:dyDescent="0.25">
      <c r="H15089" s="6"/>
    </row>
    <row r="15090" spans="8:8" x14ac:dyDescent="0.25">
      <c r="H15090" s="6"/>
    </row>
    <row r="15091" spans="8:8" x14ac:dyDescent="0.25">
      <c r="H15091" s="6"/>
    </row>
    <row r="15092" spans="8:8" x14ac:dyDescent="0.25">
      <c r="H15092" s="6"/>
    </row>
    <row r="15093" spans="8:8" x14ac:dyDescent="0.25">
      <c r="H15093" s="6"/>
    </row>
    <row r="15094" spans="8:8" x14ac:dyDescent="0.25">
      <c r="H15094" s="6"/>
    </row>
    <row r="15095" spans="8:8" x14ac:dyDescent="0.25">
      <c r="H15095" s="6"/>
    </row>
    <row r="15096" spans="8:8" x14ac:dyDescent="0.25">
      <c r="H15096" s="6"/>
    </row>
    <row r="15097" spans="8:8" x14ac:dyDescent="0.25">
      <c r="H15097" s="6"/>
    </row>
    <row r="15098" spans="8:8" x14ac:dyDescent="0.25">
      <c r="H15098" s="6"/>
    </row>
    <row r="15099" spans="8:8" x14ac:dyDescent="0.25">
      <c r="H15099" s="6"/>
    </row>
    <row r="15100" spans="8:8" x14ac:dyDescent="0.25">
      <c r="H15100" s="6"/>
    </row>
    <row r="15101" spans="8:8" x14ac:dyDescent="0.25">
      <c r="H15101" s="6"/>
    </row>
    <row r="15102" spans="8:8" x14ac:dyDescent="0.25">
      <c r="H15102" s="6"/>
    </row>
    <row r="15103" spans="8:8" x14ac:dyDescent="0.25">
      <c r="H15103" s="6"/>
    </row>
    <row r="15104" spans="8:8" x14ac:dyDescent="0.25">
      <c r="H15104" s="6"/>
    </row>
    <row r="15105" spans="8:8" x14ac:dyDescent="0.25">
      <c r="H15105" s="6"/>
    </row>
    <row r="15106" spans="8:8" x14ac:dyDescent="0.25">
      <c r="H15106" s="6"/>
    </row>
    <row r="15107" spans="8:8" x14ac:dyDescent="0.25">
      <c r="H15107" s="6"/>
    </row>
    <row r="15108" spans="8:8" x14ac:dyDescent="0.25">
      <c r="H15108" s="6"/>
    </row>
    <row r="15109" spans="8:8" x14ac:dyDescent="0.25">
      <c r="H15109" s="6"/>
    </row>
    <row r="15110" spans="8:8" x14ac:dyDescent="0.25">
      <c r="H15110" s="6"/>
    </row>
    <row r="15111" spans="8:8" x14ac:dyDescent="0.25">
      <c r="H15111" s="6"/>
    </row>
    <row r="15112" spans="8:8" x14ac:dyDescent="0.25">
      <c r="H15112" s="6"/>
    </row>
    <row r="15113" spans="8:8" x14ac:dyDescent="0.25">
      <c r="H15113" s="6"/>
    </row>
    <row r="15114" spans="8:8" x14ac:dyDescent="0.25">
      <c r="H15114" s="6"/>
    </row>
    <row r="15115" spans="8:8" x14ac:dyDescent="0.25">
      <c r="H15115" s="6"/>
    </row>
    <row r="15116" spans="8:8" x14ac:dyDescent="0.25">
      <c r="H15116" s="6"/>
    </row>
    <row r="15117" spans="8:8" x14ac:dyDescent="0.25">
      <c r="H15117" s="6"/>
    </row>
    <row r="15118" spans="8:8" x14ac:dyDescent="0.25">
      <c r="H15118" s="6"/>
    </row>
    <row r="15119" spans="8:8" x14ac:dyDescent="0.25">
      <c r="H15119" s="6"/>
    </row>
    <row r="15120" spans="8:8" x14ac:dyDescent="0.25">
      <c r="H15120" s="6"/>
    </row>
    <row r="15121" spans="8:8" x14ac:dyDescent="0.25">
      <c r="H15121" s="6"/>
    </row>
    <row r="15122" spans="8:8" x14ac:dyDescent="0.25">
      <c r="H15122" s="6"/>
    </row>
    <row r="15123" spans="8:8" x14ac:dyDescent="0.25">
      <c r="H15123" s="6"/>
    </row>
    <row r="15124" spans="8:8" x14ac:dyDescent="0.25">
      <c r="H15124" s="6"/>
    </row>
    <row r="15125" spans="8:8" x14ac:dyDescent="0.25">
      <c r="H15125" s="6"/>
    </row>
    <row r="15126" spans="8:8" x14ac:dyDescent="0.25">
      <c r="H15126" s="6"/>
    </row>
    <row r="15127" spans="8:8" x14ac:dyDescent="0.25">
      <c r="H15127" s="6"/>
    </row>
    <row r="15128" spans="8:8" x14ac:dyDescent="0.25">
      <c r="H15128" s="6"/>
    </row>
    <row r="15129" spans="8:8" x14ac:dyDescent="0.25">
      <c r="H15129" s="6"/>
    </row>
    <row r="15130" spans="8:8" x14ac:dyDescent="0.25">
      <c r="H15130" s="6"/>
    </row>
    <row r="15131" spans="8:8" x14ac:dyDescent="0.25">
      <c r="H15131" s="6"/>
    </row>
    <row r="15132" spans="8:8" x14ac:dyDescent="0.25">
      <c r="H15132" s="6"/>
    </row>
    <row r="15133" spans="8:8" x14ac:dyDescent="0.25">
      <c r="H15133" s="6"/>
    </row>
    <row r="15134" spans="8:8" x14ac:dyDescent="0.25">
      <c r="H15134" s="6"/>
    </row>
    <row r="15135" spans="8:8" x14ac:dyDescent="0.25">
      <c r="H15135" s="6"/>
    </row>
    <row r="15136" spans="8:8" x14ac:dyDescent="0.25">
      <c r="H15136" s="6"/>
    </row>
    <row r="15137" spans="8:8" x14ac:dyDescent="0.25">
      <c r="H15137" s="6"/>
    </row>
    <row r="15138" spans="8:8" x14ac:dyDescent="0.25">
      <c r="H15138" s="6"/>
    </row>
    <row r="15139" spans="8:8" x14ac:dyDescent="0.25">
      <c r="H15139" s="6"/>
    </row>
    <row r="15140" spans="8:8" x14ac:dyDescent="0.25">
      <c r="H15140" s="6"/>
    </row>
    <row r="15141" spans="8:8" x14ac:dyDescent="0.25">
      <c r="H15141" s="6"/>
    </row>
    <row r="15142" spans="8:8" x14ac:dyDescent="0.25">
      <c r="H15142" s="6"/>
    </row>
    <row r="15143" spans="8:8" x14ac:dyDescent="0.25">
      <c r="H15143" s="6"/>
    </row>
    <row r="15144" spans="8:8" x14ac:dyDescent="0.25">
      <c r="H15144" s="6"/>
    </row>
    <row r="15145" spans="8:8" x14ac:dyDescent="0.25">
      <c r="H15145" s="6"/>
    </row>
    <row r="15146" spans="8:8" x14ac:dyDescent="0.25">
      <c r="H15146" s="6"/>
    </row>
    <row r="15147" spans="8:8" x14ac:dyDescent="0.25">
      <c r="H15147" s="6"/>
    </row>
    <row r="15148" spans="8:8" x14ac:dyDescent="0.25">
      <c r="H15148" s="6"/>
    </row>
    <row r="15149" spans="8:8" x14ac:dyDescent="0.25">
      <c r="H15149" s="6"/>
    </row>
    <row r="15150" spans="8:8" x14ac:dyDescent="0.25">
      <c r="H15150" s="6"/>
    </row>
    <row r="15151" spans="8:8" x14ac:dyDescent="0.25">
      <c r="H15151" s="6"/>
    </row>
    <row r="15152" spans="8:8" x14ac:dyDescent="0.25">
      <c r="H15152" s="6"/>
    </row>
    <row r="15153" spans="8:8" x14ac:dyDescent="0.25">
      <c r="H15153" s="6"/>
    </row>
    <row r="15154" spans="8:8" x14ac:dyDescent="0.25">
      <c r="H15154" s="6"/>
    </row>
    <row r="15155" spans="8:8" x14ac:dyDescent="0.25">
      <c r="H15155" s="6"/>
    </row>
    <row r="15156" spans="8:8" x14ac:dyDescent="0.25">
      <c r="H15156" s="6"/>
    </row>
    <row r="15157" spans="8:8" x14ac:dyDescent="0.25">
      <c r="H15157" s="6"/>
    </row>
    <row r="15158" spans="8:8" x14ac:dyDescent="0.25">
      <c r="H15158" s="6"/>
    </row>
    <row r="15159" spans="8:8" x14ac:dyDescent="0.25">
      <c r="H15159" s="6"/>
    </row>
    <row r="15160" spans="8:8" x14ac:dyDescent="0.25">
      <c r="H15160" s="6"/>
    </row>
    <row r="15161" spans="8:8" x14ac:dyDescent="0.25">
      <c r="H15161" s="6"/>
    </row>
    <row r="15162" spans="8:8" x14ac:dyDescent="0.25">
      <c r="H15162" s="6"/>
    </row>
    <row r="15163" spans="8:8" x14ac:dyDescent="0.25">
      <c r="H15163" s="6"/>
    </row>
    <row r="15164" spans="8:8" x14ac:dyDescent="0.25">
      <c r="H15164" s="6"/>
    </row>
    <row r="15165" spans="8:8" x14ac:dyDescent="0.25">
      <c r="H15165" s="6"/>
    </row>
    <row r="15166" spans="8:8" x14ac:dyDescent="0.25">
      <c r="H15166" s="6"/>
    </row>
    <row r="15167" spans="8:8" x14ac:dyDescent="0.25">
      <c r="H15167" s="6"/>
    </row>
    <row r="15168" spans="8:8" x14ac:dyDescent="0.25">
      <c r="H15168" s="6"/>
    </row>
    <row r="15169" spans="8:8" x14ac:dyDescent="0.25">
      <c r="H15169" s="6"/>
    </row>
    <row r="15170" spans="8:8" x14ac:dyDescent="0.25">
      <c r="H15170" s="6"/>
    </row>
    <row r="15171" spans="8:8" x14ac:dyDescent="0.25">
      <c r="H15171" s="6"/>
    </row>
    <row r="15172" spans="8:8" x14ac:dyDescent="0.25">
      <c r="H15172" s="6"/>
    </row>
    <row r="15173" spans="8:8" x14ac:dyDescent="0.25">
      <c r="H15173" s="6"/>
    </row>
    <row r="15174" spans="8:8" x14ac:dyDescent="0.25">
      <c r="H15174" s="6"/>
    </row>
    <row r="15175" spans="8:8" x14ac:dyDescent="0.25">
      <c r="H15175" s="6"/>
    </row>
    <row r="15176" spans="8:8" x14ac:dyDescent="0.25">
      <c r="H15176" s="6"/>
    </row>
    <row r="15177" spans="8:8" x14ac:dyDescent="0.25">
      <c r="H15177" s="6"/>
    </row>
    <row r="15178" spans="8:8" x14ac:dyDescent="0.25">
      <c r="H15178" s="6"/>
    </row>
    <row r="15179" spans="8:8" x14ac:dyDescent="0.25">
      <c r="H15179" s="6"/>
    </row>
    <row r="15180" spans="8:8" x14ac:dyDescent="0.25">
      <c r="H15180" s="6"/>
    </row>
    <row r="15181" spans="8:8" x14ac:dyDescent="0.25">
      <c r="H15181" s="6"/>
    </row>
    <row r="15182" spans="8:8" x14ac:dyDescent="0.25">
      <c r="H15182" s="6"/>
    </row>
    <row r="15183" spans="8:8" x14ac:dyDescent="0.25">
      <c r="H15183" s="6"/>
    </row>
    <row r="15184" spans="8:8" x14ac:dyDescent="0.25">
      <c r="H15184" s="6"/>
    </row>
    <row r="15185" spans="8:8" x14ac:dyDescent="0.25">
      <c r="H15185" s="6"/>
    </row>
    <row r="15186" spans="8:8" x14ac:dyDescent="0.25">
      <c r="H15186" s="6"/>
    </row>
    <row r="15187" spans="8:8" x14ac:dyDescent="0.25">
      <c r="H15187" s="6"/>
    </row>
    <row r="15188" spans="8:8" x14ac:dyDescent="0.25">
      <c r="H15188" s="6"/>
    </row>
    <row r="15189" spans="8:8" x14ac:dyDescent="0.25">
      <c r="H15189" s="6"/>
    </row>
    <row r="15190" spans="8:8" x14ac:dyDescent="0.25">
      <c r="H15190" s="6"/>
    </row>
    <row r="15191" spans="8:8" x14ac:dyDescent="0.25">
      <c r="H15191" s="6"/>
    </row>
    <row r="15192" spans="8:8" x14ac:dyDescent="0.25">
      <c r="H15192" s="6"/>
    </row>
    <row r="15193" spans="8:8" x14ac:dyDescent="0.25">
      <c r="H15193" s="6"/>
    </row>
    <row r="15194" spans="8:8" x14ac:dyDescent="0.25">
      <c r="H15194" s="6"/>
    </row>
    <row r="15195" spans="8:8" x14ac:dyDescent="0.25">
      <c r="H15195" s="6"/>
    </row>
    <row r="15196" spans="8:8" x14ac:dyDescent="0.25">
      <c r="H15196" s="6"/>
    </row>
    <row r="15197" spans="8:8" x14ac:dyDescent="0.25">
      <c r="H15197" s="6"/>
    </row>
    <row r="15198" spans="8:8" x14ac:dyDescent="0.25">
      <c r="H15198" s="6"/>
    </row>
    <row r="15199" spans="8:8" x14ac:dyDescent="0.25">
      <c r="H15199" s="6"/>
    </row>
    <row r="15200" spans="8:8" x14ac:dyDescent="0.25">
      <c r="H15200" s="6"/>
    </row>
    <row r="15201" spans="8:8" x14ac:dyDescent="0.25">
      <c r="H15201" s="6"/>
    </row>
    <row r="15202" spans="8:8" x14ac:dyDescent="0.25">
      <c r="H15202" s="6"/>
    </row>
    <row r="15203" spans="8:8" x14ac:dyDescent="0.25">
      <c r="H15203" s="6"/>
    </row>
    <row r="15204" spans="8:8" x14ac:dyDescent="0.25">
      <c r="H15204" s="6"/>
    </row>
    <row r="15205" spans="8:8" x14ac:dyDescent="0.25">
      <c r="H15205" s="6"/>
    </row>
    <row r="15206" spans="8:8" x14ac:dyDescent="0.25">
      <c r="H15206" s="6"/>
    </row>
    <row r="15207" spans="8:8" x14ac:dyDescent="0.25">
      <c r="H15207" s="6"/>
    </row>
    <row r="15208" spans="8:8" x14ac:dyDescent="0.25">
      <c r="H15208" s="6"/>
    </row>
    <row r="15209" spans="8:8" x14ac:dyDescent="0.25">
      <c r="H15209" s="6"/>
    </row>
    <row r="15210" spans="8:8" x14ac:dyDescent="0.25">
      <c r="H15210" s="6"/>
    </row>
    <row r="15211" spans="8:8" x14ac:dyDescent="0.25">
      <c r="H15211" s="6"/>
    </row>
    <row r="15212" spans="8:8" x14ac:dyDescent="0.25">
      <c r="H15212" s="6"/>
    </row>
    <row r="15213" spans="8:8" x14ac:dyDescent="0.25">
      <c r="H15213" s="6"/>
    </row>
    <row r="15214" spans="8:8" x14ac:dyDescent="0.25">
      <c r="H15214" s="6"/>
    </row>
    <row r="15215" spans="8:8" x14ac:dyDescent="0.25">
      <c r="H15215" s="6"/>
    </row>
    <row r="15216" spans="8:8" x14ac:dyDescent="0.25">
      <c r="H15216" s="6"/>
    </row>
    <row r="15217" spans="8:8" x14ac:dyDescent="0.25">
      <c r="H15217" s="6"/>
    </row>
    <row r="15218" spans="8:8" x14ac:dyDescent="0.25">
      <c r="H15218" s="6"/>
    </row>
    <row r="15219" spans="8:8" x14ac:dyDescent="0.25">
      <c r="H15219" s="6"/>
    </row>
    <row r="15220" spans="8:8" x14ac:dyDescent="0.25">
      <c r="H15220" s="6"/>
    </row>
    <row r="15221" spans="8:8" x14ac:dyDescent="0.25">
      <c r="H15221" s="6"/>
    </row>
    <row r="15222" spans="8:8" x14ac:dyDescent="0.25">
      <c r="H15222" s="6"/>
    </row>
    <row r="15223" spans="8:8" x14ac:dyDescent="0.25">
      <c r="H15223" s="6"/>
    </row>
    <row r="15224" spans="8:8" x14ac:dyDescent="0.25">
      <c r="H15224" s="6"/>
    </row>
    <row r="15225" spans="8:8" x14ac:dyDescent="0.25">
      <c r="H15225" s="6"/>
    </row>
    <row r="15226" spans="8:8" x14ac:dyDescent="0.25">
      <c r="H15226" s="6"/>
    </row>
    <row r="15227" spans="8:8" x14ac:dyDescent="0.25">
      <c r="H15227" s="6"/>
    </row>
    <row r="15228" spans="8:8" x14ac:dyDescent="0.25">
      <c r="H15228" s="6"/>
    </row>
    <row r="15229" spans="8:8" x14ac:dyDescent="0.25">
      <c r="H15229" s="6"/>
    </row>
    <row r="15230" spans="8:8" x14ac:dyDescent="0.25">
      <c r="H15230" s="6"/>
    </row>
    <row r="15231" spans="8:8" x14ac:dyDescent="0.25">
      <c r="H15231" s="6"/>
    </row>
    <row r="15232" spans="8:8" x14ac:dyDescent="0.25">
      <c r="H15232" s="6"/>
    </row>
    <row r="15233" spans="8:8" x14ac:dyDescent="0.25">
      <c r="H15233" s="6"/>
    </row>
    <row r="15234" spans="8:8" x14ac:dyDescent="0.25">
      <c r="H15234" s="6"/>
    </row>
    <row r="15235" spans="8:8" x14ac:dyDescent="0.25">
      <c r="H15235" s="6"/>
    </row>
    <row r="15236" spans="8:8" x14ac:dyDescent="0.25">
      <c r="H15236" s="6"/>
    </row>
    <row r="15237" spans="8:8" x14ac:dyDescent="0.25">
      <c r="H15237" s="6"/>
    </row>
    <row r="15238" spans="8:8" x14ac:dyDescent="0.25">
      <c r="H15238" s="6"/>
    </row>
    <row r="15239" spans="8:8" x14ac:dyDescent="0.25">
      <c r="H15239" s="6"/>
    </row>
    <row r="15240" spans="8:8" x14ac:dyDescent="0.25">
      <c r="H15240" s="6"/>
    </row>
    <row r="15241" spans="8:8" x14ac:dyDescent="0.25">
      <c r="H15241" s="6"/>
    </row>
    <row r="15242" spans="8:8" x14ac:dyDescent="0.25">
      <c r="H15242" s="6"/>
    </row>
    <row r="15243" spans="8:8" x14ac:dyDescent="0.25">
      <c r="H15243" s="6"/>
    </row>
    <row r="15244" spans="8:8" x14ac:dyDescent="0.25">
      <c r="H15244" s="6"/>
    </row>
    <row r="15245" spans="8:8" x14ac:dyDescent="0.25">
      <c r="H15245" s="6"/>
    </row>
    <row r="15246" spans="8:8" x14ac:dyDescent="0.25">
      <c r="H15246" s="6"/>
    </row>
    <row r="15247" spans="8:8" x14ac:dyDescent="0.25">
      <c r="H15247" s="6"/>
    </row>
    <row r="15248" spans="8:8" x14ac:dyDescent="0.25">
      <c r="H15248" s="6"/>
    </row>
    <row r="15249" spans="8:8" x14ac:dyDescent="0.25">
      <c r="H15249" s="6"/>
    </row>
    <row r="15250" spans="8:8" x14ac:dyDescent="0.25">
      <c r="H15250" s="6"/>
    </row>
    <row r="15251" spans="8:8" x14ac:dyDescent="0.25">
      <c r="H15251" s="6"/>
    </row>
    <row r="15252" spans="8:8" x14ac:dyDescent="0.25">
      <c r="H15252" s="6"/>
    </row>
    <row r="15253" spans="8:8" x14ac:dyDescent="0.25">
      <c r="H15253" s="6"/>
    </row>
    <row r="15254" spans="8:8" x14ac:dyDescent="0.25">
      <c r="H15254" s="6"/>
    </row>
    <row r="15255" spans="8:8" x14ac:dyDescent="0.25">
      <c r="H15255" s="6"/>
    </row>
    <row r="15256" spans="8:8" x14ac:dyDescent="0.25">
      <c r="H15256" s="6"/>
    </row>
    <row r="15257" spans="8:8" x14ac:dyDescent="0.25">
      <c r="H15257" s="6"/>
    </row>
    <row r="15258" spans="8:8" x14ac:dyDescent="0.25">
      <c r="H15258" s="6"/>
    </row>
    <row r="15259" spans="8:8" x14ac:dyDescent="0.25">
      <c r="H15259" s="6"/>
    </row>
    <row r="15260" spans="8:8" x14ac:dyDescent="0.25">
      <c r="H15260" s="6"/>
    </row>
    <row r="15261" spans="8:8" x14ac:dyDescent="0.25">
      <c r="H15261" s="6"/>
    </row>
    <row r="15262" spans="8:8" x14ac:dyDescent="0.25">
      <c r="H15262" s="6"/>
    </row>
    <row r="15263" spans="8:8" x14ac:dyDescent="0.25">
      <c r="H15263" s="6"/>
    </row>
    <row r="15264" spans="8:8" x14ac:dyDescent="0.25">
      <c r="H15264" s="6"/>
    </row>
    <row r="15265" spans="8:8" x14ac:dyDescent="0.25">
      <c r="H15265" s="6"/>
    </row>
    <row r="15266" spans="8:8" x14ac:dyDescent="0.25">
      <c r="H15266" s="6"/>
    </row>
    <row r="15267" spans="8:8" x14ac:dyDescent="0.25">
      <c r="H15267" s="6"/>
    </row>
    <row r="15268" spans="8:8" x14ac:dyDescent="0.25">
      <c r="H15268" s="6"/>
    </row>
    <row r="15269" spans="8:8" x14ac:dyDescent="0.25">
      <c r="H15269" s="6"/>
    </row>
    <row r="15270" spans="8:8" x14ac:dyDescent="0.25">
      <c r="H15270" s="6"/>
    </row>
    <row r="15271" spans="8:8" x14ac:dyDescent="0.25">
      <c r="H15271" s="6"/>
    </row>
    <row r="15272" spans="8:8" x14ac:dyDescent="0.25">
      <c r="H15272" s="6"/>
    </row>
    <row r="15273" spans="8:8" x14ac:dyDescent="0.25">
      <c r="H15273" s="6"/>
    </row>
    <row r="15274" spans="8:8" x14ac:dyDescent="0.25">
      <c r="H15274" s="6"/>
    </row>
    <row r="15275" spans="8:8" x14ac:dyDescent="0.25">
      <c r="H15275" s="6"/>
    </row>
    <row r="15276" spans="8:8" x14ac:dyDescent="0.25">
      <c r="H15276" s="6"/>
    </row>
    <row r="15277" spans="8:8" x14ac:dyDescent="0.25">
      <c r="H15277" s="6"/>
    </row>
    <row r="15278" spans="8:8" x14ac:dyDescent="0.25">
      <c r="H15278" s="6"/>
    </row>
    <row r="15279" spans="8:8" x14ac:dyDescent="0.25">
      <c r="H15279" s="6"/>
    </row>
    <row r="15280" spans="8:8" x14ac:dyDescent="0.25">
      <c r="H15280" s="6"/>
    </row>
    <row r="15281" spans="8:8" x14ac:dyDescent="0.25">
      <c r="H15281" s="6"/>
    </row>
    <row r="15282" spans="8:8" x14ac:dyDescent="0.25">
      <c r="H15282" s="6"/>
    </row>
    <row r="15283" spans="8:8" x14ac:dyDescent="0.25">
      <c r="H15283" s="6"/>
    </row>
    <row r="15284" spans="8:8" x14ac:dyDescent="0.25">
      <c r="H15284" s="6"/>
    </row>
    <row r="15285" spans="8:8" x14ac:dyDescent="0.25">
      <c r="H15285" s="6"/>
    </row>
    <row r="15286" spans="8:8" x14ac:dyDescent="0.25">
      <c r="H15286" s="6"/>
    </row>
    <row r="15287" spans="8:8" x14ac:dyDescent="0.25">
      <c r="H15287" s="6"/>
    </row>
    <row r="15288" spans="8:8" x14ac:dyDescent="0.25">
      <c r="H15288" s="6"/>
    </row>
    <row r="15289" spans="8:8" x14ac:dyDescent="0.25">
      <c r="H15289" s="6"/>
    </row>
    <row r="15290" spans="8:8" x14ac:dyDescent="0.25">
      <c r="H15290" s="6"/>
    </row>
    <row r="15291" spans="8:8" x14ac:dyDescent="0.25">
      <c r="H15291" s="6"/>
    </row>
    <row r="15292" spans="8:8" x14ac:dyDescent="0.25">
      <c r="H15292" s="6"/>
    </row>
    <row r="15293" spans="8:8" x14ac:dyDescent="0.25">
      <c r="H15293" s="6"/>
    </row>
    <row r="15294" spans="8:8" x14ac:dyDescent="0.25">
      <c r="H15294" s="6"/>
    </row>
    <row r="15295" spans="8:8" x14ac:dyDescent="0.25">
      <c r="H15295" s="6"/>
    </row>
    <row r="15296" spans="8:8" x14ac:dyDescent="0.25">
      <c r="H15296" s="6"/>
    </row>
    <row r="15297" spans="8:8" x14ac:dyDescent="0.25">
      <c r="H15297" s="6"/>
    </row>
    <row r="15298" spans="8:8" x14ac:dyDescent="0.25">
      <c r="H15298" s="6"/>
    </row>
    <row r="15299" spans="8:8" x14ac:dyDescent="0.25">
      <c r="H15299" s="6"/>
    </row>
    <row r="15300" spans="8:8" x14ac:dyDescent="0.25">
      <c r="H15300" s="6"/>
    </row>
    <row r="15301" spans="8:8" x14ac:dyDescent="0.25">
      <c r="H15301" s="6"/>
    </row>
    <row r="15302" spans="8:8" x14ac:dyDescent="0.25">
      <c r="H15302" s="6"/>
    </row>
    <row r="15303" spans="8:8" x14ac:dyDescent="0.25">
      <c r="H15303" s="6"/>
    </row>
    <row r="15304" spans="8:8" x14ac:dyDescent="0.25">
      <c r="H15304" s="6"/>
    </row>
    <row r="15305" spans="8:8" x14ac:dyDescent="0.25">
      <c r="H15305" s="6"/>
    </row>
    <row r="15306" spans="8:8" x14ac:dyDescent="0.25">
      <c r="H15306" s="6"/>
    </row>
    <row r="15307" spans="8:8" x14ac:dyDescent="0.25">
      <c r="H15307" s="6"/>
    </row>
    <row r="15308" spans="8:8" x14ac:dyDescent="0.25">
      <c r="H15308" s="6"/>
    </row>
    <row r="15309" spans="8:8" x14ac:dyDescent="0.25">
      <c r="H15309" s="6"/>
    </row>
    <row r="15310" spans="8:8" x14ac:dyDescent="0.25">
      <c r="H15310" s="6"/>
    </row>
    <row r="15311" spans="8:8" x14ac:dyDescent="0.25">
      <c r="H15311" s="6"/>
    </row>
    <row r="15312" spans="8:8" x14ac:dyDescent="0.25">
      <c r="H15312" s="6"/>
    </row>
    <row r="15313" spans="8:8" x14ac:dyDescent="0.25">
      <c r="H15313" s="6"/>
    </row>
    <row r="15314" spans="8:8" x14ac:dyDescent="0.25">
      <c r="H15314" s="6"/>
    </row>
    <row r="15315" spans="8:8" x14ac:dyDescent="0.25">
      <c r="H15315" s="6"/>
    </row>
    <row r="15316" spans="8:8" x14ac:dyDescent="0.25">
      <c r="H15316" s="6"/>
    </row>
    <row r="15317" spans="8:8" x14ac:dyDescent="0.25">
      <c r="H15317" s="6"/>
    </row>
    <row r="15318" spans="8:8" x14ac:dyDescent="0.25">
      <c r="H15318" s="6"/>
    </row>
    <row r="15319" spans="8:8" x14ac:dyDescent="0.25">
      <c r="H15319" s="6"/>
    </row>
    <row r="15320" spans="8:8" x14ac:dyDescent="0.25">
      <c r="H15320" s="6"/>
    </row>
    <row r="15321" spans="8:8" x14ac:dyDescent="0.25">
      <c r="H15321" s="6"/>
    </row>
    <row r="15322" spans="8:8" x14ac:dyDescent="0.25">
      <c r="H15322" s="6"/>
    </row>
    <row r="15323" spans="8:8" x14ac:dyDescent="0.25">
      <c r="H15323" s="6"/>
    </row>
    <row r="15324" spans="8:8" x14ac:dyDescent="0.25">
      <c r="H15324" s="6"/>
    </row>
    <row r="15325" spans="8:8" x14ac:dyDescent="0.25">
      <c r="H15325" s="6"/>
    </row>
    <row r="15326" spans="8:8" x14ac:dyDescent="0.25">
      <c r="H15326" s="6"/>
    </row>
    <row r="15327" spans="8:8" x14ac:dyDescent="0.25">
      <c r="H15327" s="6"/>
    </row>
    <row r="15328" spans="8:8" x14ac:dyDescent="0.25">
      <c r="H15328" s="6"/>
    </row>
    <row r="15329" spans="8:8" x14ac:dyDescent="0.25">
      <c r="H15329" s="6"/>
    </row>
    <row r="15330" spans="8:8" x14ac:dyDescent="0.25">
      <c r="H15330" s="6"/>
    </row>
    <row r="15331" spans="8:8" x14ac:dyDescent="0.25">
      <c r="H15331" s="6"/>
    </row>
    <row r="15332" spans="8:8" x14ac:dyDescent="0.25">
      <c r="H15332" s="6"/>
    </row>
    <row r="15333" spans="8:8" x14ac:dyDescent="0.25">
      <c r="H15333" s="6"/>
    </row>
    <row r="15334" spans="8:8" x14ac:dyDescent="0.25">
      <c r="H15334" s="6"/>
    </row>
    <row r="15335" spans="8:8" x14ac:dyDescent="0.25">
      <c r="H15335" s="6"/>
    </row>
    <row r="15336" spans="8:8" x14ac:dyDescent="0.25">
      <c r="H15336" s="6"/>
    </row>
    <row r="15337" spans="8:8" x14ac:dyDescent="0.25">
      <c r="H15337" s="6"/>
    </row>
    <row r="15338" spans="8:8" x14ac:dyDescent="0.25">
      <c r="H15338" s="6"/>
    </row>
    <row r="15339" spans="8:8" x14ac:dyDescent="0.25">
      <c r="H15339" s="6"/>
    </row>
    <row r="15340" spans="8:8" x14ac:dyDescent="0.25">
      <c r="H15340" s="6"/>
    </row>
    <row r="15341" spans="8:8" x14ac:dyDescent="0.25">
      <c r="H15341" s="6"/>
    </row>
    <row r="15342" spans="8:8" x14ac:dyDescent="0.25">
      <c r="H15342" s="6"/>
    </row>
    <row r="15343" spans="8:8" x14ac:dyDescent="0.25">
      <c r="H15343" s="6"/>
    </row>
    <row r="15344" spans="8:8" x14ac:dyDescent="0.25">
      <c r="H15344" s="6"/>
    </row>
    <row r="15345" spans="8:8" x14ac:dyDescent="0.25">
      <c r="H15345" s="6"/>
    </row>
    <row r="15346" spans="8:8" x14ac:dyDescent="0.25">
      <c r="H15346" s="6"/>
    </row>
    <row r="15347" spans="8:8" x14ac:dyDescent="0.25">
      <c r="H15347" s="6"/>
    </row>
    <row r="15348" spans="8:8" x14ac:dyDescent="0.25">
      <c r="H15348" s="6"/>
    </row>
    <row r="15349" spans="8:8" x14ac:dyDescent="0.25">
      <c r="H15349" s="6"/>
    </row>
    <row r="15350" spans="8:8" x14ac:dyDescent="0.25">
      <c r="H15350" s="6"/>
    </row>
    <row r="15351" spans="8:8" x14ac:dyDescent="0.25">
      <c r="H15351" s="6"/>
    </row>
    <row r="15352" spans="8:8" x14ac:dyDescent="0.25">
      <c r="H15352" s="6"/>
    </row>
    <row r="15353" spans="8:8" x14ac:dyDescent="0.25">
      <c r="H15353" s="6"/>
    </row>
    <row r="15354" spans="8:8" x14ac:dyDescent="0.25">
      <c r="H15354" s="6"/>
    </row>
    <row r="15355" spans="8:8" x14ac:dyDescent="0.25">
      <c r="H15355" s="6"/>
    </row>
    <row r="15356" spans="8:8" x14ac:dyDescent="0.25">
      <c r="H15356" s="6"/>
    </row>
    <row r="15357" spans="8:8" x14ac:dyDescent="0.25">
      <c r="H15357" s="6"/>
    </row>
    <row r="15358" spans="8:8" x14ac:dyDescent="0.25">
      <c r="H15358" s="6"/>
    </row>
    <row r="15359" spans="8:8" x14ac:dyDescent="0.25">
      <c r="H15359" s="6"/>
    </row>
    <row r="15360" spans="8:8" x14ac:dyDescent="0.25">
      <c r="H15360" s="6"/>
    </row>
    <row r="15361" spans="8:8" x14ac:dyDescent="0.25">
      <c r="H15361" s="6"/>
    </row>
    <row r="15362" spans="8:8" x14ac:dyDescent="0.25">
      <c r="H15362" s="6"/>
    </row>
    <row r="15363" spans="8:8" x14ac:dyDescent="0.25">
      <c r="H15363" s="6"/>
    </row>
    <row r="15364" spans="8:8" x14ac:dyDescent="0.25">
      <c r="H15364" s="6"/>
    </row>
    <row r="15365" spans="8:8" x14ac:dyDescent="0.25">
      <c r="H15365" s="6"/>
    </row>
    <row r="15366" spans="8:8" x14ac:dyDescent="0.25">
      <c r="H15366" s="6"/>
    </row>
    <row r="15367" spans="8:8" x14ac:dyDescent="0.25">
      <c r="H15367" s="6"/>
    </row>
    <row r="15368" spans="8:8" x14ac:dyDescent="0.25">
      <c r="H15368" s="6"/>
    </row>
    <row r="15369" spans="8:8" x14ac:dyDescent="0.25">
      <c r="H15369" s="6"/>
    </row>
    <row r="15370" spans="8:8" x14ac:dyDescent="0.25">
      <c r="H15370" s="6"/>
    </row>
    <row r="15371" spans="8:8" x14ac:dyDescent="0.25">
      <c r="H15371" s="6"/>
    </row>
    <row r="15372" spans="8:8" x14ac:dyDescent="0.25">
      <c r="H15372" s="6"/>
    </row>
    <row r="15373" spans="8:8" x14ac:dyDescent="0.25">
      <c r="H15373" s="6"/>
    </row>
    <row r="15374" spans="8:8" x14ac:dyDescent="0.25">
      <c r="H15374" s="6"/>
    </row>
    <row r="15375" spans="8:8" x14ac:dyDescent="0.25">
      <c r="H15375" s="6"/>
    </row>
    <row r="15376" spans="8:8" x14ac:dyDescent="0.25">
      <c r="H15376" s="6"/>
    </row>
    <row r="15377" spans="8:8" x14ac:dyDescent="0.25">
      <c r="H15377" s="6"/>
    </row>
    <row r="15378" spans="8:8" x14ac:dyDescent="0.25">
      <c r="H15378" s="6"/>
    </row>
    <row r="15379" spans="8:8" x14ac:dyDescent="0.25">
      <c r="H15379" s="6"/>
    </row>
    <row r="15380" spans="8:8" x14ac:dyDescent="0.25">
      <c r="H15380" s="6"/>
    </row>
    <row r="15381" spans="8:8" x14ac:dyDescent="0.25">
      <c r="H15381" s="6"/>
    </row>
    <row r="15382" spans="8:8" x14ac:dyDescent="0.25">
      <c r="H15382" s="6"/>
    </row>
    <row r="15383" spans="8:8" x14ac:dyDescent="0.25">
      <c r="H15383" s="6"/>
    </row>
    <row r="15384" spans="8:8" x14ac:dyDescent="0.25">
      <c r="H15384" s="6"/>
    </row>
    <row r="15385" spans="8:8" x14ac:dyDescent="0.25">
      <c r="H15385" s="6"/>
    </row>
    <row r="15386" spans="8:8" x14ac:dyDescent="0.25">
      <c r="H15386" s="6"/>
    </row>
    <row r="15387" spans="8:8" x14ac:dyDescent="0.25">
      <c r="H15387" s="6"/>
    </row>
    <row r="15388" spans="8:8" x14ac:dyDescent="0.25">
      <c r="H15388" s="6"/>
    </row>
    <row r="15389" spans="8:8" x14ac:dyDescent="0.25">
      <c r="H15389" s="6"/>
    </row>
    <row r="15390" spans="8:8" x14ac:dyDescent="0.25">
      <c r="H15390" s="6"/>
    </row>
    <row r="15391" spans="8:8" x14ac:dyDescent="0.25">
      <c r="H15391" s="6"/>
    </row>
    <row r="15392" spans="8:8" x14ac:dyDescent="0.25">
      <c r="H15392" s="6"/>
    </row>
    <row r="15393" spans="8:8" x14ac:dyDescent="0.25">
      <c r="H15393" s="6"/>
    </row>
    <row r="15394" spans="8:8" x14ac:dyDescent="0.25">
      <c r="H15394" s="6"/>
    </row>
    <row r="15395" spans="8:8" x14ac:dyDescent="0.25">
      <c r="H15395" s="6"/>
    </row>
    <row r="15396" spans="8:8" x14ac:dyDescent="0.25">
      <c r="H15396" s="6"/>
    </row>
    <row r="15397" spans="8:8" x14ac:dyDescent="0.25">
      <c r="H15397" s="6"/>
    </row>
    <row r="15398" spans="8:8" x14ac:dyDescent="0.25">
      <c r="H15398" s="6"/>
    </row>
    <row r="15399" spans="8:8" x14ac:dyDescent="0.25">
      <c r="H15399" s="6"/>
    </row>
    <row r="15400" spans="8:8" x14ac:dyDescent="0.25">
      <c r="H15400" s="6"/>
    </row>
    <row r="15401" spans="8:8" x14ac:dyDescent="0.25">
      <c r="H15401" s="6"/>
    </row>
    <row r="15402" spans="8:8" x14ac:dyDescent="0.25">
      <c r="H15402" s="6"/>
    </row>
    <row r="15403" spans="8:8" x14ac:dyDescent="0.25">
      <c r="H15403" s="6"/>
    </row>
    <row r="15404" spans="8:8" x14ac:dyDescent="0.25">
      <c r="H15404" s="6"/>
    </row>
    <row r="15405" spans="8:8" x14ac:dyDescent="0.25">
      <c r="H15405" s="6"/>
    </row>
    <row r="15406" spans="8:8" x14ac:dyDescent="0.25">
      <c r="H15406" s="6"/>
    </row>
    <row r="15407" spans="8:8" x14ac:dyDescent="0.25">
      <c r="H15407" s="6"/>
    </row>
    <row r="15408" spans="8:8" x14ac:dyDescent="0.25">
      <c r="H15408" s="6"/>
    </row>
    <row r="15409" spans="8:8" x14ac:dyDescent="0.25">
      <c r="H15409" s="6"/>
    </row>
    <row r="15410" spans="8:8" x14ac:dyDescent="0.25">
      <c r="H15410" s="6"/>
    </row>
    <row r="15411" spans="8:8" x14ac:dyDescent="0.25">
      <c r="H15411" s="6"/>
    </row>
    <row r="15412" spans="8:8" x14ac:dyDescent="0.25">
      <c r="H15412" s="6"/>
    </row>
    <row r="15413" spans="8:8" x14ac:dyDescent="0.25">
      <c r="H15413" s="6"/>
    </row>
    <row r="15414" spans="8:8" x14ac:dyDescent="0.25">
      <c r="H15414" s="6"/>
    </row>
    <row r="15415" spans="8:8" x14ac:dyDescent="0.25">
      <c r="H15415" s="6"/>
    </row>
    <row r="15416" spans="8:8" x14ac:dyDescent="0.25">
      <c r="H15416" s="6"/>
    </row>
    <row r="15417" spans="8:8" x14ac:dyDescent="0.25">
      <c r="H15417" s="6"/>
    </row>
    <row r="15418" spans="8:8" x14ac:dyDescent="0.25">
      <c r="H15418" s="6"/>
    </row>
    <row r="15419" spans="8:8" x14ac:dyDescent="0.25">
      <c r="H15419" s="6"/>
    </row>
    <row r="15420" spans="8:8" x14ac:dyDescent="0.25">
      <c r="H15420" s="6"/>
    </row>
    <row r="15421" spans="8:8" x14ac:dyDescent="0.25">
      <c r="H15421" s="6"/>
    </row>
    <row r="15422" spans="8:8" x14ac:dyDescent="0.25">
      <c r="H15422" s="6"/>
    </row>
    <row r="15423" spans="8:8" x14ac:dyDescent="0.25">
      <c r="H15423" s="6"/>
    </row>
    <row r="15424" spans="8:8" x14ac:dyDescent="0.25">
      <c r="H15424" s="6"/>
    </row>
    <row r="15425" spans="8:8" x14ac:dyDescent="0.25">
      <c r="H15425" s="6"/>
    </row>
    <row r="15426" spans="8:8" x14ac:dyDescent="0.25">
      <c r="H15426" s="6"/>
    </row>
    <row r="15427" spans="8:8" x14ac:dyDescent="0.25">
      <c r="H15427" s="6"/>
    </row>
    <row r="15428" spans="8:8" x14ac:dyDescent="0.25">
      <c r="H15428" s="6"/>
    </row>
    <row r="15429" spans="8:8" x14ac:dyDescent="0.25">
      <c r="H15429" s="6"/>
    </row>
    <row r="15430" spans="8:8" x14ac:dyDescent="0.25">
      <c r="H15430" s="6"/>
    </row>
    <row r="15431" spans="8:8" x14ac:dyDescent="0.25">
      <c r="H15431" s="6"/>
    </row>
    <row r="15432" spans="8:8" x14ac:dyDescent="0.25">
      <c r="H15432" s="6"/>
    </row>
    <row r="15433" spans="8:8" x14ac:dyDescent="0.25">
      <c r="H15433" s="6"/>
    </row>
    <row r="15434" spans="8:8" x14ac:dyDescent="0.25">
      <c r="H15434" s="6"/>
    </row>
    <row r="15435" spans="8:8" x14ac:dyDescent="0.25">
      <c r="H15435" s="6"/>
    </row>
    <row r="15436" spans="8:8" x14ac:dyDescent="0.25">
      <c r="H15436" s="6"/>
    </row>
    <row r="15437" spans="8:8" x14ac:dyDescent="0.25">
      <c r="H15437" s="6"/>
    </row>
    <row r="15438" spans="8:8" x14ac:dyDescent="0.25">
      <c r="H15438" s="6"/>
    </row>
    <row r="15439" spans="8:8" x14ac:dyDescent="0.25">
      <c r="H15439" s="6"/>
    </row>
    <row r="15440" spans="8:8" x14ac:dyDescent="0.25">
      <c r="H15440" s="6"/>
    </row>
    <row r="15441" spans="8:8" x14ac:dyDescent="0.25">
      <c r="H15441" s="6"/>
    </row>
    <row r="15442" spans="8:8" x14ac:dyDescent="0.25">
      <c r="H15442" s="6"/>
    </row>
    <row r="15443" spans="8:8" x14ac:dyDescent="0.25">
      <c r="H15443" s="6"/>
    </row>
    <row r="15444" spans="8:8" x14ac:dyDescent="0.25">
      <c r="H15444" s="6"/>
    </row>
    <row r="15445" spans="8:8" x14ac:dyDescent="0.25">
      <c r="H15445" s="6"/>
    </row>
    <row r="15446" spans="8:8" x14ac:dyDescent="0.25">
      <c r="H15446" s="6"/>
    </row>
    <row r="15447" spans="8:8" x14ac:dyDescent="0.25">
      <c r="H15447" s="6"/>
    </row>
    <row r="15448" spans="8:8" x14ac:dyDescent="0.25">
      <c r="H15448" s="6"/>
    </row>
    <row r="15449" spans="8:8" x14ac:dyDescent="0.25">
      <c r="H15449" s="6"/>
    </row>
    <row r="15450" spans="8:8" x14ac:dyDescent="0.25">
      <c r="H15450" s="6"/>
    </row>
    <row r="15451" spans="8:8" x14ac:dyDescent="0.25">
      <c r="H15451" s="6"/>
    </row>
    <row r="15452" spans="8:8" x14ac:dyDescent="0.25">
      <c r="H15452" s="6"/>
    </row>
    <row r="15453" spans="8:8" x14ac:dyDescent="0.25">
      <c r="H15453" s="6"/>
    </row>
    <row r="15454" spans="8:8" x14ac:dyDescent="0.25">
      <c r="H15454" s="6"/>
    </row>
    <row r="15455" spans="8:8" x14ac:dyDescent="0.25">
      <c r="H15455" s="6"/>
    </row>
    <row r="15456" spans="8:8" x14ac:dyDescent="0.25">
      <c r="H15456" s="6"/>
    </row>
    <row r="15457" spans="8:8" x14ac:dyDescent="0.25">
      <c r="H15457" s="6"/>
    </row>
    <row r="15458" spans="8:8" x14ac:dyDescent="0.25">
      <c r="H15458" s="6"/>
    </row>
    <row r="15459" spans="8:8" x14ac:dyDescent="0.25">
      <c r="H15459" s="6"/>
    </row>
    <row r="15460" spans="8:8" x14ac:dyDescent="0.25">
      <c r="H15460" s="6"/>
    </row>
    <row r="15461" spans="8:8" x14ac:dyDescent="0.25">
      <c r="H15461" s="6"/>
    </row>
    <row r="15462" spans="8:8" x14ac:dyDescent="0.25">
      <c r="H15462" s="6"/>
    </row>
    <row r="15463" spans="8:8" x14ac:dyDescent="0.25">
      <c r="H15463" s="6"/>
    </row>
    <row r="15464" spans="8:8" x14ac:dyDescent="0.25">
      <c r="H15464" s="6"/>
    </row>
    <row r="15465" spans="8:8" x14ac:dyDescent="0.25">
      <c r="H15465" s="6"/>
    </row>
    <row r="15466" spans="8:8" x14ac:dyDescent="0.25">
      <c r="H15466" s="6"/>
    </row>
    <row r="15467" spans="8:8" x14ac:dyDescent="0.25">
      <c r="H15467" s="6"/>
    </row>
    <row r="15468" spans="8:8" x14ac:dyDescent="0.25">
      <c r="H15468" s="6"/>
    </row>
    <row r="15469" spans="8:8" x14ac:dyDescent="0.25">
      <c r="H15469" s="6"/>
    </row>
    <row r="15470" spans="8:8" x14ac:dyDescent="0.25">
      <c r="H15470" s="6"/>
    </row>
    <row r="15471" spans="8:8" x14ac:dyDescent="0.25">
      <c r="H15471" s="6"/>
    </row>
    <row r="15472" spans="8:8" x14ac:dyDescent="0.25">
      <c r="H15472" s="6"/>
    </row>
    <row r="15473" spans="8:8" x14ac:dyDescent="0.25">
      <c r="H15473" s="6"/>
    </row>
    <row r="15474" spans="8:8" x14ac:dyDescent="0.25">
      <c r="H15474" s="6"/>
    </row>
    <row r="15475" spans="8:8" x14ac:dyDescent="0.25">
      <c r="H15475" s="6"/>
    </row>
    <row r="15476" spans="8:8" x14ac:dyDescent="0.25">
      <c r="H15476" s="6"/>
    </row>
    <row r="15477" spans="8:8" x14ac:dyDescent="0.25">
      <c r="H15477" s="6"/>
    </row>
    <row r="15478" spans="8:8" x14ac:dyDescent="0.25">
      <c r="H15478" s="6"/>
    </row>
    <row r="15479" spans="8:8" x14ac:dyDescent="0.25">
      <c r="H15479" s="6"/>
    </row>
    <row r="15480" spans="8:8" x14ac:dyDescent="0.25">
      <c r="H15480" s="6"/>
    </row>
    <row r="15481" spans="8:8" x14ac:dyDescent="0.25">
      <c r="H15481" s="6"/>
    </row>
    <row r="15482" spans="8:8" x14ac:dyDescent="0.25">
      <c r="H15482" s="6"/>
    </row>
    <row r="15483" spans="8:8" x14ac:dyDescent="0.25">
      <c r="H15483" s="6"/>
    </row>
    <row r="15484" spans="8:8" x14ac:dyDescent="0.25">
      <c r="H15484" s="6"/>
    </row>
    <row r="15485" spans="8:8" x14ac:dyDescent="0.25">
      <c r="H15485" s="6"/>
    </row>
    <row r="15486" spans="8:8" x14ac:dyDescent="0.25">
      <c r="H15486" s="6"/>
    </row>
    <row r="15487" spans="8:8" x14ac:dyDescent="0.25">
      <c r="H15487" s="6"/>
    </row>
    <row r="15488" spans="8:8" x14ac:dyDescent="0.25">
      <c r="H15488" s="6"/>
    </row>
    <row r="15489" spans="8:8" x14ac:dyDescent="0.25">
      <c r="H15489" s="6"/>
    </row>
    <row r="15490" spans="8:8" x14ac:dyDescent="0.25">
      <c r="H15490" s="6"/>
    </row>
    <row r="15491" spans="8:8" x14ac:dyDescent="0.25">
      <c r="H15491" s="6"/>
    </row>
    <row r="15492" spans="8:8" x14ac:dyDescent="0.25">
      <c r="H15492" s="6"/>
    </row>
    <row r="15493" spans="8:8" x14ac:dyDescent="0.25">
      <c r="H15493" s="6"/>
    </row>
    <row r="15494" spans="8:8" x14ac:dyDescent="0.25">
      <c r="H15494" s="6"/>
    </row>
    <row r="15495" spans="8:8" x14ac:dyDescent="0.25">
      <c r="H15495" s="6"/>
    </row>
    <row r="15496" spans="8:8" x14ac:dyDescent="0.25">
      <c r="H15496" s="6"/>
    </row>
    <row r="15497" spans="8:8" x14ac:dyDescent="0.25">
      <c r="H15497" s="6"/>
    </row>
    <row r="15498" spans="8:8" x14ac:dyDescent="0.25">
      <c r="H15498" s="6"/>
    </row>
    <row r="15499" spans="8:8" x14ac:dyDescent="0.25">
      <c r="H15499" s="6"/>
    </row>
    <row r="15500" spans="8:8" x14ac:dyDescent="0.25">
      <c r="H15500" s="6"/>
    </row>
    <row r="15501" spans="8:8" x14ac:dyDescent="0.25">
      <c r="H15501" s="6"/>
    </row>
    <row r="15502" spans="8:8" x14ac:dyDescent="0.25">
      <c r="H15502" s="6"/>
    </row>
    <row r="15503" spans="8:8" x14ac:dyDescent="0.25">
      <c r="H15503" s="6"/>
    </row>
    <row r="15504" spans="8:8" x14ac:dyDescent="0.25">
      <c r="H15504" s="6"/>
    </row>
    <row r="15505" spans="8:8" x14ac:dyDescent="0.25">
      <c r="H15505" s="6"/>
    </row>
    <row r="15506" spans="8:8" x14ac:dyDescent="0.25">
      <c r="H15506" s="6"/>
    </row>
    <row r="15507" spans="8:8" x14ac:dyDescent="0.25">
      <c r="H15507" s="6"/>
    </row>
    <row r="15508" spans="8:8" x14ac:dyDescent="0.25">
      <c r="H15508" s="6"/>
    </row>
    <row r="15509" spans="8:8" x14ac:dyDescent="0.25">
      <c r="H15509" s="6"/>
    </row>
    <row r="15510" spans="8:8" x14ac:dyDescent="0.25">
      <c r="H15510" s="6"/>
    </row>
    <row r="15511" spans="8:8" x14ac:dyDescent="0.25">
      <c r="H15511" s="6"/>
    </row>
    <row r="15512" spans="8:8" x14ac:dyDescent="0.25">
      <c r="H15512" s="6"/>
    </row>
    <row r="15513" spans="8:8" x14ac:dyDescent="0.25">
      <c r="H15513" s="6"/>
    </row>
    <row r="15514" spans="8:8" x14ac:dyDescent="0.25">
      <c r="H15514" s="6"/>
    </row>
    <row r="15515" spans="8:8" x14ac:dyDescent="0.25">
      <c r="H15515" s="6"/>
    </row>
    <row r="15516" spans="8:8" x14ac:dyDescent="0.25">
      <c r="H15516" s="6"/>
    </row>
    <row r="15517" spans="8:8" x14ac:dyDescent="0.25">
      <c r="H15517" s="6"/>
    </row>
    <row r="15518" spans="8:8" x14ac:dyDescent="0.25">
      <c r="H15518" s="6"/>
    </row>
    <row r="15519" spans="8:8" x14ac:dyDescent="0.25">
      <c r="H15519" s="6"/>
    </row>
    <row r="15520" spans="8:8" x14ac:dyDescent="0.25">
      <c r="H15520" s="6"/>
    </row>
    <row r="15521" spans="8:8" x14ac:dyDescent="0.25">
      <c r="H15521" s="6"/>
    </row>
    <row r="15522" spans="8:8" x14ac:dyDescent="0.25">
      <c r="H15522" s="6"/>
    </row>
    <row r="15523" spans="8:8" x14ac:dyDescent="0.25">
      <c r="H15523" s="6"/>
    </row>
    <row r="15524" spans="8:8" x14ac:dyDescent="0.25">
      <c r="H15524" s="6"/>
    </row>
    <row r="15525" spans="8:8" x14ac:dyDescent="0.25">
      <c r="H15525" s="6"/>
    </row>
    <row r="15526" spans="8:8" x14ac:dyDescent="0.25">
      <c r="H15526" s="6"/>
    </row>
    <row r="15527" spans="8:8" x14ac:dyDescent="0.25">
      <c r="H15527" s="6"/>
    </row>
    <row r="15528" spans="8:8" x14ac:dyDescent="0.25">
      <c r="H15528" s="6"/>
    </row>
    <row r="15529" spans="8:8" x14ac:dyDescent="0.25">
      <c r="H15529" s="6"/>
    </row>
    <row r="15530" spans="8:8" x14ac:dyDescent="0.25">
      <c r="H15530" s="6"/>
    </row>
    <row r="15531" spans="8:8" x14ac:dyDescent="0.25">
      <c r="H15531" s="6"/>
    </row>
    <row r="15532" spans="8:8" x14ac:dyDescent="0.25">
      <c r="H15532" s="6"/>
    </row>
    <row r="15533" spans="8:8" x14ac:dyDescent="0.25">
      <c r="H15533" s="6"/>
    </row>
    <row r="15534" spans="8:8" x14ac:dyDescent="0.25">
      <c r="H15534" s="6"/>
    </row>
    <row r="15535" spans="8:8" x14ac:dyDescent="0.25">
      <c r="H15535" s="6"/>
    </row>
    <row r="15536" spans="8:8" x14ac:dyDescent="0.25">
      <c r="H15536" s="6"/>
    </row>
    <row r="15537" spans="8:8" x14ac:dyDescent="0.25">
      <c r="H15537" s="6"/>
    </row>
    <row r="15538" spans="8:8" x14ac:dyDescent="0.25">
      <c r="H15538" s="6"/>
    </row>
    <row r="15539" spans="8:8" x14ac:dyDescent="0.25">
      <c r="H15539" s="6"/>
    </row>
    <row r="15540" spans="8:8" x14ac:dyDescent="0.25">
      <c r="H15540" s="6"/>
    </row>
    <row r="15541" spans="8:8" x14ac:dyDescent="0.25">
      <c r="H15541" s="6"/>
    </row>
    <row r="15542" spans="8:8" x14ac:dyDescent="0.25">
      <c r="H15542" s="6"/>
    </row>
    <row r="15543" spans="8:8" x14ac:dyDescent="0.25">
      <c r="H15543" s="6"/>
    </row>
    <row r="15544" spans="8:8" x14ac:dyDescent="0.25">
      <c r="H15544" s="6"/>
    </row>
    <row r="15545" spans="8:8" x14ac:dyDescent="0.25">
      <c r="H15545" s="6"/>
    </row>
    <row r="15546" spans="8:8" x14ac:dyDescent="0.25">
      <c r="H15546" s="6"/>
    </row>
    <row r="15547" spans="8:8" x14ac:dyDescent="0.25">
      <c r="H15547" s="6"/>
    </row>
    <row r="15548" spans="8:8" x14ac:dyDescent="0.25">
      <c r="H15548" s="6"/>
    </row>
    <row r="15549" spans="8:8" x14ac:dyDescent="0.25">
      <c r="H15549" s="6"/>
    </row>
    <row r="15550" spans="8:8" x14ac:dyDescent="0.25">
      <c r="H15550" s="6"/>
    </row>
    <row r="15551" spans="8:8" x14ac:dyDescent="0.25">
      <c r="H15551" s="6"/>
    </row>
    <row r="15552" spans="8:8" x14ac:dyDescent="0.25">
      <c r="H15552" s="6"/>
    </row>
    <row r="15553" spans="8:8" x14ac:dyDescent="0.25">
      <c r="H15553" s="6"/>
    </row>
    <row r="15554" spans="8:8" x14ac:dyDescent="0.25">
      <c r="H15554" s="6"/>
    </row>
    <row r="15555" spans="8:8" x14ac:dyDescent="0.25">
      <c r="H15555" s="6"/>
    </row>
    <row r="15556" spans="8:8" x14ac:dyDescent="0.25">
      <c r="H15556" s="6"/>
    </row>
    <row r="15557" spans="8:8" x14ac:dyDescent="0.25">
      <c r="H15557" s="6"/>
    </row>
    <row r="15558" spans="8:8" x14ac:dyDescent="0.25">
      <c r="H15558" s="6"/>
    </row>
    <row r="15559" spans="8:8" x14ac:dyDescent="0.25">
      <c r="H15559" s="6"/>
    </row>
    <row r="15560" spans="8:8" x14ac:dyDescent="0.25">
      <c r="H15560" s="6"/>
    </row>
    <row r="15561" spans="8:8" x14ac:dyDescent="0.25">
      <c r="H15561" s="6"/>
    </row>
    <row r="15562" spans="8:8" x14ac:dyDescent="0.25">
      <c r="H15562" s="6"/>
    </row>
    <row r="15563" spans="8:8" x14ac:dyDescent="0.25">
      <c r="H15563" s="6"/>
    </row>
    <row r="15564" spans="8:8" x14ac:dyDescent="0.25">
      <c r="H15564" s="6"/>
    </row>
    <row r="15565" spans="8:8" x14ac:dyDescent="0.25">
      <c r="H15565" s="6"/>
    </row>
    <row r="15566" spans="8:8" x14ac:dyDescent="0.25">
      <c r="H15566" s="6"/>
    </row>
    <row r="15567" spans="8:8" x14ac:dyDescent="0.25">
      <c r="H15567" s="6"/>
    </row>
    <row r="15568" spans="8:8" x14ac:dyDescent="0.25">
      <c r="H15568" s="6"/>
    </row>
    <row r="15569" spans="8:8" x14ac:dyDescent="0.25">
      <c r="H15569" s="6"/>
    </row>
    <row r="15570" spans="8:8" x14ac:dyDescent="0.25">
      <c r="H15570" s="6"/>
    </row>
    <row r="15571" spans="8:8" x14ac:dyDescent="0.25">
      <c r="H15571" s="6"/>
    </row>
    <row r="15572" spans="8:8" x14ac:dyDescent="0.25">
      <c r="H15572" s="6"/>
    </row>
    <row r="15573" spans="8:8" x14ac:dyDescent="0.25">
      <c r="H15573" s="6"/>
    </row>
    <row r="15574" spans="8:8" x14ac:dyDescent="0.25">
      <c r="H15574" s="6"/>
    </row>
    <row r="15575" spans="8:8" x14ac:dyDescent="0.25">
      <c r="H15575" s="6"/>
    </row>
    <row r="15576" spans="8:8" x14ac:dyDescent="0.25">
      <c r="H15576" s="6"/>
    </row>
    <row r="15577" spans="8:8" x14ac:dyDescent="0.25">
      <c r="H15577" s="6"/>
    </row>
    <row r="15578" spans="8:8" x14ac:dyDescent="0.25">
      <c r="H15578" s="6"/>
    </row>
    <row r="15579" spans="8:8" x14ac:dyDescent="0.25">
      <c r="H15579" s="6"/>
    </row>
    <row r="15580" spans="8:8" x14ac:dyDescent="0.25">
      <c r="H15580" s="6"/>
    </row>
    <row r="15581" spans="8:8" x14ac:dyDescent="0.25">
      <c r="H15581" s="6"/>
    </row>
    <row r="15582" spans="8:8" x14ac:dyDescent="0.25">
      <c r="H15582" s="6"/>
    </row>
    <row r="15583" spans="8:8" x14ac:dyDescent="0.25">
      <c r="H15583" s="6"/>
    </row>
    <row r="15584" spans="8:8" x14ac:dyDescent="0.25">
      <c r="H15584" s="6"/>
    </row>
    <row r="15585" spans="8:8" x14ac:dyDescent="0.25">
      <c r="H15585" s="6"/>
    </row>
    <row r="15586" spans="8:8" x14ac:dyDescent="0.25">
      <c r="H15586" s="6"/>
    </row>
    <row r="15587" spans="8:8" x14ac:dyDescent="0.25">
      <c r="H15587" s="6"/>
    </row>
    <row r="15588" spans="8:8" x14ac:dyDescent="0.25">
      <c r="H15588" s="6"/>
    </row>
    <row r="15589" spans="8:8" x14ac:dyDescent="0.25">
      <c r="H15589" s="6"/>
    </row>
    <row r="15590" spans="8:8" x14ac:dyDescent="0.25">
      <c r="H15590" s="6"/>
    </row>
    <row r="15591" spans="8:8" x14ac:dyDescent="0.25">
      <c r="H15591" s="6"/>
    </row>
    <row r="15592" spans="8:8" x14ac:dyDescent="0.25">
      <c r="H15592" s="6"/>
    </row>
    <row r="15593" spans="8:8" x14ac:dyDescent="0.25">
      <c r="H15593" s="6"/>
    </row>
    <row r="15594" spans="8:8" x14ac:dyDescent="0.25">
      <c r="H15594" s="6"/>
    </row>
    <row r="15595" spans="8:8" x14ac:dyDescent="0.25">
      <c r="H15595" s="6"/>
    </row>
    <row r="15596" spans="8:8" x14ac:dyDescent="0.25">
      <c r="H15596" s="6"/>
    </row>
    <row r="15597" spans="8:8" x14ac:dyDescent="0.25">
      <c r="H15597" s="6"/>
    </row>
    <row r="15598" spans="8:8" x14ac:dyDescent="0.25">
      <c r="H15598" s="6"/>
    </row>
    <row r="15599" spans="8:8" x14ac:dyDescent="0.25">
      <c r="H15599" s="6"/>
    </row>
    <row r="15600" spans="8:8" x14ac:dyDescent="0.25">
      <c r="H15600" s="6"/>
    </row>
    <row r="15601" spans="8:8" x14ac:dyDescent="0.25">
      <c r="H15601" s="6"/>
    </row>
    <row r="15602" spans="8:8" x14ac:dyDescent="0.25">
      <c r="H15602" s="6"/>
    </row>
    <row r="15603" spans="8:8" x14ac:dyDescent="0.25">
      <c r="H15603" s="6"/>
    </row>
    <row r="15604" spans="8:8" x14ac:dyDescent="0.25">
      <c r="H15604" s="6"/>
    </row>
    <row r="15605" spans="8:8" x14ac:dyDescent="0.25">
      <c r="H15605" s="6"/>
    </row>
    <row r="15606" spans="8:8" x14ac:dyDescent="0.25">
      <c r="H15606" s="6"/>
    </row>
    <row r="15607" spans="8:8" x14ac:dyDescent="0.25">
      <c r="H15607" s="6"/>
    </row>
    <row r="15608" spans="8:8" x14ac:dyDescent="0.25">
      <c r="H15608" s="6"/>
    </row>
    <row r="15609" spans="8:8" x14ac:dyDescent="0.25">
      <c r="H15609" s="6"/>
    </row>
    <row r="15610" spans="8:8" x14ac:dyDescent="0.25">
      <c r="H15610" s="6"/>
    </row>
    <row r="15611" spans="8:8" x14ac:dyDescent="0.25">
      <c r="H15611" s="6"/>
    </row>
    <row r="15612" spans="8:8" x14ac:dyDescent="0.25">
      <c r="H15612" s="6"/>
    </row>
    <row r="15613" spans="8:8" x14ac:dyDescent="0.25">
      <c r="H15613" s="6"/>
    </row>
    <row r="15614" spans="8:8" x14ac:dyDescent="0.25">
      <c r="H15614" s="6"/>
    </row>
    <row r="15615" spans="8:8" x14ac:dyDescent="0.25">
      <c r="H15615" s="6"/>
    </row>
    <row r="15616" spans="8:8" x14ac:dyDescent="0.25">
      <c r="H15616" s="6"/>
    </row>
    <row r="15617" spans="8:8" x14ac:dyDescent="0.25">
      <c r="H15617" s="6"/>
    </row>
    <row r="15618" spans="8:8" x14ac:dyDescent="0.25">
      <c r="H15618" s="6"/>
    </row>
    <row r="15619" spans="8:8" x14ac:dyDescent="0.25">
      <c r="H15619" s="6"/>
    </row>
    <row r="15620" spans="8:8" x14ac:dyDescent="0.25">
      <c r="H15620" s="6"/>
    </row>
    <row r="15621" spans="8:8" x14ac:dyDescent="0.25">
      <c r="H15621" s="6"/>
    </row>
    <row r="15622" spans="8:8" x14ac:dyDescent="0.25">
      <c r="H15622" s="6"/>
    </row>
    <row r="15623" spans="8:8" x14ac:dyDescent="0.25">
      <c r="H15623" s="6"/>
    </row>
    <row r="15624" spans="8:8" x14ac:dyDescent="0.25">
      <c r="H15624" s="6"/>
    </row>
    <row r="15625" spans="8:8" x14ac:dyDescent="0.25">
      <c r="H15625" s="6"/>
    </row>
    <row r="15626" spans="8:8" x14ac:dyDescent="0.25">
      <c r="H15626" s="6"/>
    </row>
    <row r="15627" spans="8:8" x14ac:dyDescent="0.25">
      <c r="H15627" s="6"/>
    </row>
    <row r="15628" spans="8:8" x14ac:dyDescent="0.25">
      <c r="H15628" s="6"/>
    </row>
    <row r="15629" spans="8:8" x14ac:dyDescent="0.25">
      <c r="H15629" s="6"/>
    </row>
    <row r="15630" spans="8:8" x14ac:dyDescent="0.25">
      <c r="H15630" s="6"/>
    </row>
    <row r="15631" spans="8:8" x14ac:dyDescent="0.25">
      <c r="H15631" s="6"/>
    </row>
    <row r="15632" spans="8:8" x14ac:dyDescent="0.25">
      <c r="H15632" s="6"/>
    </row>
    <row r="15633" spans="8:8" x14ac:dyDescent="0.25">
      <c r="H15633" s="6"/>
    </row>
    <row r="15634" spans="8:8" x14ac:dyDescent="0.25">
      <c r="H15634" s="6"/>
    </row>
    <row r="15635" spans="8:8" x14ac:dyDescent="0.25">
      <c r="H15635" s="6"/>
    </row>
    <row r="15636" spans="8:8" x14ac:dyDescent="0.25">
      <c r="H15636" s="6"/>
    </row>
    <row r="15637" spans="8:8" x14ac:dyDescent="0.25">
      <c r="H15637" s="6"/>
    </row>
    <row r="15638" spans="8:8" x14ac:dyDescent="0.25">
      <c r="H15638" s="6"/>
    </row>
    <row r="15639" spans="8:8" x14ac:dyDescent="0.25">
      <c r="H15639" s="6"/>
    </row>
    <row r="15640" spans="8:8" x14ac:dyDescent="0.25">
      <c r="H15640" s="6"/>
    </row>
    <row r="15641" spans="8:8" x14ac:dyDescent="0.25">
      <c r="H15641" s="6"/>
    </row>
    <row r="15642" spans="8:8" x14ac:dyDescent="0.25">
      <c r="H15642" s="6"/>
    </row>
    <row r="15643" spans="8:8" x14ac:dyDescent="0.25">
      <c r="H15643" s="6"/>
    </row>
    <row r="15644" spans="8:8" x14ac:dyDescent="0.25">
      <c r="H15644" s="6"/>
    </row>
    <row r="15645" spans="8:8" x14ac:dyDescent="0.25">
      <c r="H15645" s="6"/>
    </row>
    <row r="15646" spans="8:8" x14ac:dyDescent="0.25">
      <c r="H15646" s="6"/>
    </row>
    <row r="15647" spans="8:8" x14ac:dyDescent="0.25">
      <c r="H15647" s="6"/>
    </row>
    <row r="15648" spans="8:8" x14ac:dyDescent="0.25">
      <c r="H15648" s="6"/>
    </row>
    <row r="15649" spans="8:8" x14ac:dyDescent="0.25">
      <c r="H15649" s="6"/>
    </row>
    <row r="15650" spans="8:8" x14ac:dyDescent="0.25">
      <c r="H15650" s="6"/>
    </row>
    <row r="15651" spans="8:8" x14ac:dyDescent="0.25">
      <c r="H15651" s="6"/>
    </row>
    <row r="15652" spans="8:8" x14ac:dyDescent="0.25">
      <c r="H15652" s="6"/>
    </row>
    <row r="15653" spans="8:8" x14ac:dyDescent="0.25">
      <c r="H15653" s="6"/>
    </row>
    <row r="15654" spans="8:8" x14ac:dyDescent="0.25">
      <c r="H15654" s="6"/>
    </row>
    <row r="15655" spans="8:8" x14ac:dyDescent="0.25">
      <c r="H15655" s="6"/>
    </row>
    <row r="15656" spans="8:8" x14ac:dyDescent="0.25">
      <c r="H15656" s="6"/>
    </row>
    <row r="15657" spans="8:8" x14ac:dyDescent="0.25">
      <c r="H15657" s="6"/>
    </row>
    <row r="15658" spans="8:8" x14ac:dyDescent="0.25">
      <c r="H15658" s="6"/>
    </row>
    <row r="15659" spans="8:8" x14ac:dyDescent="0.25">
      <c r="H15659" s="6"/>
    </row>
    <row r="15660" spans="8:8" x14ac:dyDescent="0.25">
      <c r="H15660" s="6"/>
    </row>
    <row r="15661" spans="8:8" x14ac:dyDescent="0.25">
      <c r="H15661" s="6"/>
    </row>
    <row r="15662" spans="8:8" x14ac:dyDescent="0.25">
      <c r="H15662" s="6"/>
    </row>
    <row r="15663" spans="8:8" x14ac:dyDescent="0.25">
      <c r="H15663" s="6"/>
    </row>
    <row r="15664" spans="8:8" x14ac:dyDescent="0.25">
      <c r="H15664" s="6"/>
    </row>
    <row r="15665" spans="8:8" x14ac:dyDescent="0.25">
      <c r="H15665" s="6"/>
    </row>
    <row r="15666" spans="8:8" x14ac:dyDescent="0.25">
      <c r="H15666" s="6"/>
    </row>
    <row r="15667" spans="8:8" x14ac:dyDescent="0.25">
      <c r="H15667" s="6"/>
    </row>
    <row r="15668" spans="8:8" x14ac:dyDescent="0.25">
      <c r="H15668" s="6"/>
    </row>
    <row r="15669" spans="8:8" x14ac:dyDescent="0.25">
      <c r="H15669" s="6"/>
    </row>
    <row r="15670" spans="8:8" x14ac:dyDescent="0.25">
      <c r="H15670" s="6"/>
    </row>
    <row r="15671" spans="8:8" x14ac:dyDescent="0.25">
      <c r="H15671" s="6"/>
    </row>
    <row r="15672" spans="8:8" x14ac:dyDescent="0.25">
      <c r="H15672" s="6"/>
    </row>
    <row r="15673" spans="8:8" x14ac:dyDescent="0.25">
      <c r="H15673" s="6"/>
    </row>
    <row r="15674" spans="8:8" x14ac:dyDescent="0.25">
      <c r="H15674" s="6"/>
    </row>
    <row r="15675" spans="8:8" x14ac:dyDescent="0.25">
      <c r="H15675" s="6"/>
    </row>
    <row r="15676" spans="8:8" x14ac:dyDescent="0.25">
      <c r="H15676" s="6"/>
    </row>
    <row r="15677" spans="8:8" x14ac:dyDescent="0.25">
      <c r="H15677" s="6"/>
    </row>
    <row r="15678" spans="8:8" x14ac:dyDescent="0.25">
      <c r="H15678" s="6"/>
    </row>
    <row r="15679" spans="8:8" x14ac:dyDescent="0.25">
      <c r="H15679" s="6"/>
    </row>
    <row r="15680" spans="8:8" x14ac:dyDescent="0.25">
      <c r="H15680" s="6"/>
    </row>
    <row r="15681" spans="8:8" x14ac:dyDescent="0.25">
      <c r="H15681" s="6"/>
    </row>
    <row r="15682" spans="8:8" x14ac:dyDescent="0.25">
      <c r="H15682" s="6"/>
    </row>
    <row r="15683" spans="8:8" x14ac:dyDescent="0.25">
      <c r="H15683" s="6"/>
    </row>
    <row r="15684" spans="8:8" x14ac:dyDescent="0.25">
      <c r="H15684" s="6"/>
    </row>
    <row r="15685" spans="8:8" x14ac:dyDescent="0.25">
      <c r="H15685" s="6"/>
    </row>
    <row r="15686" spans="8:8" x14ac:dyDescent="0.25">
      <c r="H15686" s="6"/>
    </row>
    <row r="15687" spans="8:8" x14ac:dyDescent="0.25">
      <c r="H15687" s="6"/>
    </row>
    <row r="15688" spans="8:8" x14ac:dyDescent="0.25">
      <c r="H15688" s="6"/>
    </row>
    <row r="15689" spans="8:8" x14ac:dyDescent="0.25">
      <c r="H15689" s="6"/>
    </row>
    <row r="15690" spans="8:8" x14ac:dyDescent="0.25">
      <c r="H15690" s="6"/>
    </row>
    <row r="15691" spans="8:8" x14ac:dyDescent="0.25">
      <c r="H15691" s="6"/>
    </row>
    <row r="15692" spans="8:8" x14ac:dyDescent="0.25">
      <c r="H15692" s="6"/>
    </row>
    <row r="15693" spans="8:8" x14ac:dyDescent="0.25">
      <c r="H15693" s="6"/>
    </row>
    <row r="15694" spans="8:8" x14ac:dyDescent="0.25">
      <c r="H15694" s="6"/>
    </row>
    <row r="15695" spans="8:8" x14ac:dyDescent="0.25">
      <c r="H15695" s="6"/>
    </row>
    <row r="15696" spans="8:8" x14ac:dyDescent="0.25">
      <c r="H15696" s="6"/>
    </row>
    <row r="15697" spans="8:8" x14ac:dyDescent="0.25">
      <c r="H15697" s="6"/>
    </row>
    <row r="15698" spans="8:8" x14ac:dyDescent="0.25">
      <c r="H15698" s="6"/>
    </row>
    <row r="15699" spans="8:8" x14ac:dyDescent="0.25">
      <c r="H15699" s="6"/>
    </row>
    <row r="15700" spans="8:8" x14ac:dyDescent="0.25">
      <c r="H15700" s="6"/>
    </row>
    <row r="15701" spans="8:8" x14ac:dyDescent="0.25">
      <c r="H15701" s="6"/>
    </row>
    <row r="15702" spans="8:8" x14ac:dyDescent="0.25">
      <c r="H15702" s="6"/>
    </row>
    <row r="15703" spans="8:8" x14ac:dyDescent="0.25">
      <c r="H15703" s="6"/>
    </row>
    <row r="15704" spans="8:8" x14ac:dyDescent="0.25">
      <c r="H15704" s="6"/>
    </row>
    <row r="15705" spans="8:8" x14ac:dyDescent="0.25">
      <c r="H15705" s="6"/>
    </row>
    <row r="15706" spans="8:8" x14ac:dyDescent="0.25">
      <c r="H15706" s="6"/>
    </row>
    <row r="15707" spans="8:8" x14ac:dyDescent="0.25">
      <c r="H15707" s="6"/>
    </row>
    <row r="15708" spans="8:8" x14ac:dyDescent="0.25">
      <c r="H15708" s="6"/>
    </row>
    <row r="15709" spans="8:8" x14ac:dyDescent="0.25">
      <c r="H15709" s="6"/>
    </row>
    <row r="15710" spans="8:8" x14ac:dyDescent="0.25">
      <c r="H15710" s="6"/>
    </row>
    <row r="15711" spans="8:8" x14ac:dyDescent="0.25">
      <c r="H15711" s="6"/>
    </row>
    <row r="15712" spans="8:8" x14ac:dyDescent="0.25">
      <c r="H15712" s="6"/>
    </row>
    <row r="15713" spans="8:8" x14ac:dyDescent="0.25">
      <c r="H15713" s="6"/>
    </row>
    <row r="15714" spans="8:8" x14ac:dyDescent="0.25">
      <c r="H15714" s="6"/>
    </row>
    <row r="15715" spans="8:8" x14ac:dyDescent="0.25">
      <c r="H15715" s="6"/>
    </row>
    <row r="15716" spans="8:8" x14ac:dyDescent="0.25">
      <c r="H15716" s="6"/>
    </row>
    <row r="15717" spans="8:8" x14ac:dyDescent="0.25">
      <c r="H15717" s="6"/>
    </row>
    <row r="15718" spans="8:8" x14ac:dyDescent="0.25">
      <c r="H15718" s="6"/>
    </row>
    <row r="15719" spans="8:8" x14ac:dyDescent="0.25">
      <c r="H15719" s="6"/>
    </row>
    <row r="15720" spans="8:8" x14ac:dyDescent="0.25">
      <c r="H15720" s="6"/>
    </row>
    <row r="15721" spans="8:8" x14ac:dyDescent="0.25">
      <c r="H15721" s="6"/>
    </row>
    <row r="15722" spans="8:8" x14ac:dyDescent="0.25">
      <c r="H15722" s="6"/>
    </row>
    <row r="15723" spans="8:8" x14ac:dyDescent="0.25">
      <c r="H15723" s="6"/>
    </row>
    <row r="15724" spans="8:8" x14ac:dyDescent="0.25">
      <c r="H15724" s="6"/>
    </row>
    <row r="15725" spans="8:8" x14ac:dyDescent="0.25">
      <c r="H15725" s="6"/>
    </row>
    <row r="15726" spans="8:8" x14ac:dyDescent="0.25">
      <c r="H15726" s="6"/>
    </row>
    <row r="15727" spans="8:8" x14ac:dyDescent="0.25">
      <c r="H15727" s="6"/>
    </row>
    <row r="15728" spans="8:8" x14ac:dyDescent="0.25">
      <c r="H15728" s="6"/>
    </row>
    <row r="15729" spans="8:8" x14ac:dyDescent="0.25">
      <c r="H15729" s="6"/>
    </row>
    <row r="15730" spans="8:8" x14ac:dyDescent="0.25">
      <c r="H15730" s="6"/>
    </row>
    <row r="15731" spans="8:8" x14ac:dyDescent="0.25">
      <c r="H15731" s="6"/>
    </row>
    <row r="15732" spans="8:8" x14ac:dyDescent="0.25">
      <c r="H15732" s="6"/>
    </row>
    <row r="15733" spans="8:8" x14ac:dyDescent="0.25">
      <c r="H15733" s="6"/>
    </row>
    <row r="15734" spans="8:8" x14ac:dyDescent="0.25">
      <c r="H15734" s="6"/>
    </row>
    <row r="15735" spans="8:8" x14ac:dyDescent="0.25">
      <c r="H15735" s="6"/>
    </row>
    <row r="15736" spans="8:8" x14ac:dyDescent="0.25">
      <c r="H15736" s="6"/>
    </row>
    <row r="15737" spans="8:8" x14ac:dyDescent="0.25">
      <c r="H15737" s="6"/>
    </row>
    <row r="15738" spans="8:8" x14ac:dyDescent="0.25">
      <c r="H15738" s="6"/>
    </row>
    <row r="15739" spans="8:8" x14ac:dyDescent="0.25">
      <c r="H15739" s="6"/>
    </row>
    <row r="15740" spans="8:8" x14ac:dyDescent="0.25">
      <c r="H15740" s="6"/>
    </row>
    <row r="15741" spans="8:8" x14ac:dyDescent="0.25">
      <c r="H15741" s="6"/>
    </row>
    <row r="15742" spans="8:8" x14ac:dyDescent="0.25">
      <c r="H15742" s="6"/>
    </row>
    <row r="15743" spans="8:8" x14ac:dyDescent="0.25">
      <c r="H15743" s="6"/>
    </row>
    <row r="15744" spans="8:8" x14ac:dyDescent="0.25">
      <c r="H15744" s="6"/>
    </row>
    <row r="15745" spans="8:8" x14ac:dyDescent="0.25">
      <c r="H15745" s="6"/>
    </row>
    <row r="15746" spans="8:8" x14ac:dyDescent="0.25">
      <c r="H15746" s="6"/>
    </row>
    <row r="15747" spans="8:8" x14ac:dyDescent="0.25">
      <c r="H15747" s="6"/>
    </row>
    <row r="15748" spans="8:8" x14ac:dyDescent="0.25">
      <c r="H15748" s="6"/>
    </row>
    <row r="15749" spans="8:8" x14ac:dyDescent="0.25">
      <c r="H15749" s="6"/>
    </row>
    <row r="15750" spans="8:8" x14ac:dyDescent="0.25">
      <c r="H15750" s="6"/>
    </row>
    <row r="15751" spans="8:8" x14ac:dyDescent="0.25">
      <c r="H15751" s="6"/>
    </row>
    <row r="15752" spans="8:8" x14ac:dyDescent="0.25">
      <c r="H15752" s="6"/>
    </row>
    <row r="15753" spans="8:8" x14ac:dyDescent="0.25">
      <c r="H15753" s="6"/>
    </row>
    <row r="15754" spans="8:8" x14ac:dyDescent="0.25">
      <c r="H15754" s="6"/>
    </row>
    <row r="15755" spans="8:8" x14ac:dyDescent="0.25">
      <c r="H15755" s="6"/>
    </row>
    <row r="15756" spans="8:8" x14ac:dyDescent="0.25">
      <c r="H15756" s="6"/>
    </row>
    <row r="15757" spans="8:8" x14ac:dyDescent="0.25">
      <c r="H15757" s="6"/>
    </row>
    <row r="15758" spans="8:8" x14ac:dyDescent="0.25">
      <c r="H15758" s="6"/>
    </row>
    <row r="15759" spans="8:8" x14ac:dyDescent="0.25">
      <c r="H15759" s="6"/>
    </row>
    <row r="15760" spans="8:8" x14ac:dyDescent="0.25">
      <c r="H15760" s="6"/>
    </row>
    <row r="15761" spans="8:8" x14ac:dyDescent="0.25">
      <c r="H15761" s="6"/>
    </row>
    <row r="15762" spans="8:8" x14ac:dyDescent="0.25">
      <c r="H15762" s="6"/>
    </row>
    <row r="15763" spans="8:8" x14ac:dyDescent="0.25">
      <c r="H15763" s="6"/>
    </row>
    <row r="15764" spans="8:8" x14ac:dyDescent="0.25">
      <c r="H15764" s="6"/>
    </row>
    <row r="15765" spans="8:8" x14ac:dyDescent="0.25">
      <c r="H15765" s="6"/>
    </row>
    <row r="15766" spans="8:8" x14ac:dyDescent="0.25">
      <c r="H15766" s="6"/>
    </row>
    <row r="15767" spans="8:8" x14ac:dyDescent="0.25">
      <c r="H15767" s="6"/>
    </row>
    <row r="15768" spans="8:8" x14ac:dyDescent="0.25">
      <c r="H15768" s="6"/>
    </row>
    <row r="15769" spans="8:8" x14ac:dyDescent="0.25">
      <c r="H15769" s="6"/>
    </row>
    <row r="15770" spans="8:8" x14ac:dyDescent="0.25">
      <c r="H15770" s="6"/>
    </row>
    <row r="15771" spans="8:8" x14ac:dyDescent="0.25">
      <c r="H15771" s="6"/>
    </row>
    <row r="15772" spans="8:8" x14ac:dyDescent="0.25">
      <c r="H15772" s="6"/>
    </row>
    <row r="15773" spans="8:8" x14ac:dyDescent="0.25">
      <c r="H15773" s="6"/>
    </row>
    <row r="15774" spans="8:8" x14ac:dyDescent="0.25">
      <c r="H15774" s="6"/>
    </row>
    <row r="15775" spans="8:8" x14ac:dyDescent="0.25">
      <c r="H15775" s="6"/>
    </row>
    <row r="15776" spans="8:8" x14ac:dyDescent="0.25">
      <c r="H15776" s="6"/>
    </row>
    <row r="15777" spans="8:8" x14ac:dyDescent="0.25">
      <c r="H15777" s="6"/>
    </row>
    <row r="15778" spans="8:8" x14ac:dyDescent="0.25">
      <c r="H15778" s="6"/>
    </row>
    <row r="15779" spans="8:8" x14ac:dyDescent="0.25">
      <c r="H15779" s="6"/>
    </row>
    <row r="15780" spans="8:8" x14ac:dyDescent="0.25">
      <c r="H15780" s="6"/>
    </row>
    <row r="15781" spans="8:8" x14ac:dyDescent="0.25">
      <c r="H15781" s="6"/>
    </row>
    <row r="15782" spans="8:8" x14ac:dyDescent="0.25">
      <c r="H15782" s="6"/>
    </row>
    <row r="15783" spans="8:8" x14ac:dyDescent="0.25">
      <c r="H15783" s="6"/>
    </row>
    <row r="15784" spans="8:8" x14ac:dyDescent="0.25">
      <c r="H15784" s="6"/>
    </row>
    <row r="15785" spans="8:8" x14ac:dyDescent="0.25">
      <c r="H15785" s="6"/>
    </row>
    <row r="15786" spans="8:8" x14ac:dyDescent="0.25">
      <c r="H15786" s="6"/>
    </row>
    <row r="15787" spans="8:8" x14ac:dyDescent="0.25">
      <c r="H15787" s="6"/>
    </row>
    <row r="15788" spans="8:8" x14ac:dyDescent="0.25">
      <c r="H15788" s="6"/>
    </row>
    <row r="15789" spans="8:8" x14ac:dyDescent="0.25">
      <c r="H15789" s="6"/>
    </row>
    <row r="15790" spans="8:8" x14ac:dyDescent="0.25">
      <c r="H15790" s="6"/>
    </row>
    <row r="15791" spans="8:8" x14ac:dyDescent="0.25">
      <c r="H15791" s="6"/>
    </row>
    <row r="15792" spans="8:8" x14ac:dyDescent="0.25">
      <c r="H15792" s="6"/>
    </row>
    <row r="15793" spans="8:8" x14ac:dyDescent="0.25">
      <c r="H15793" s="6"/>
    </row>
    <row r="15794" spans="8:8" x14ac:dyDescent="0.25">
      <c r="H15794" s="6"/>
    </row>
    <row r="15795" spans="8:8" x14ac:dyDescent="0.25">
      <c r="H15795" s="6"/>
    </row>
    <row r="15796" spans="8:8" x14ac:dyDescent="0.25">
      <c r="H15796" s="6"/>
    </row>
    <row r="15797" spans="8:8" x14ac:dyDescent="0.25">
      <c r="H15797" s="6"/>
    </row>
    <row r="15798" spans="8:8" x14ac:dyDescent="0.25">
      <c r="H15798" s="6"/>
    </row>
    <row r="15799" spans="8:8" x14ac:dyDescent="0.25">
      <c r="H15799" s="6"/>
    </row>
    <row r="15800" spans="8:8" x14ac:dyDescent="0.25">
      <c r="H15800" s="6"/>
    </row>
    <row r="15801" spans="8:8" x14ac:dyDescent="0.25">
      <c r="H15801" s="6"/>
    </row>
    <row r="15802" spans="8:8" x14ac:dyDescent="0.25">
      <c r="H15802" s="6"/>
    </row>
    <row r="15803" spans="8:8" x14ac:dyDescent="0.25">
      <c r="H15803" s="6"/>
    </row>
    <row r="15804" spans="8:8" x14ac:dyDescent="0.25">
      <c r="H15804" s="6"/>
    </row>
    <row r="15805" spans="8:8" x14ac:dyDescent="0.25">
      <c r="H15805" s="6"/>
    </row>
    <row r="15806" spans="8:8" x14ac:dyDescent="0.25">
      <c r="H15806" s="6"/>
    </row>
    <row r="15807" spans="8:8" x14ac:dyDescent="0.25">
      <c r="H15807" s="6"/>
    </row>
    <row r="15808" spans="8:8" x14ac:dyDescent="0.25">
      <c r="H15808" s="6"/>
    </row>
    <row r="15809" spans="8:8" x14ac:dyDescent="0.25">
      <c r="H15809" s="6"/>
    </row>
    <row r="15810" spans="8:8" x14ac:dyDescent="0.25">
      <c r="H15810" s="6"/>
    </row>
    <row r="15811" spans="8:8" x14ac:dyDescent="0.25">
      <c r="H15811" s="6"/>
    </row>
    <row r="15812" spans="8:8" x14ac:dyDescent="0.25">
      <c r="H15812" s="6"/>
    </row>
    <row r="15813" spans="8:8" x14ac:dyDescent="0.25">
      <c r="H15813" s="6"/>
    </row>
    <row r="15814" spans="8:8" x14ac:dyDescent="0.25">
      <c r="H15814" s="6"/>
    </row>
    <row r="15815" spans="8:8" x14ac:dyDescent="0.25">
      <c r="H15815" s="6"/>
    </row>
    <row r="15816" spans="8:8" x14ac:dyDescent="0.25">
      <c r="H15816" s="6"/>
    </row>
    <row r="15817" spans="8:8" x14ac:dyDescent="0.25">
      <c r="H15817" s="6"/>
    </row>
    <row r="15818" spans="8:8" x14ac:dyDescent="0.25">
      <c r="H15818" s="6"/>
    </row>
    <row r="15819" spans="8:8" x14ac:dyDescent="0.25">
      <c r="H15819" s="6"/>
    </row>
    <row r="15820" spans="8:8" x14ac:dyDescent="0.25">
      <c r="H15820" s="6"/>
    </row>
    <row r="15821" spans="8:8" x14ac:dyDescent="0.25">
      <c r="H15821" s="6"/>
    </row>
    <row r="15822" spans="8:8" x14ac:dyDescent="0.25">
      <c r="H15822" s="6"/>
    </row>
    <row r="15823" spans="8:8" x14ac:dyDescent="0.25">
      <c r="H15823" s="6"/>
    </row>
    <row r="15824" spans="8:8" x14ac:dyDescent="0.25">
      <c r="H15824" s="6"/>
    </row>
    <row r="15825" spans="8:8" x14ac:dyDescent="0.25">
      <c r="H15825" s="6"/>
    </row>
    <row r="15826" spans="8:8" x14ac:dyDescent="0.25">
      <c r="H15826" s="6"/>
    </row>
    <row r="15827" spans="8:8" x14ac:dyDescent="0.25">
      <c r="H15827" s="6"/>
    </row>
    <row r="15828" spans="8:8" x14ac:dyDescent="0.25">
      <c r="H15828" s="6"/>
    </row>
    <row r="15829" spans="8:8" x14ac:dyDescent="0.25">
      <c r="H15829" s="6"/>
    </row>
    <row r="15830" spans="8:8" x14ac:dyDescent="0.25">
      <c r="H15830" s="6"/>
    </row>
    <row r="15831" spans="8:8" x14ac:dyDescent="0.25">
      <c r="H15831" s="6"/>
    </row>
    <row r="15832" spans="8:8" x14ac:dyDescent="0.25">
      <c r="H15832" s="6"/>
    </row>
    <row r="15833" spans="8:8" x14ac:dyDescent="0.25">
      <c r="H15833" s="6"/>
    </row>
    <row r="15834" spans="8:8" x14ac:dyDescent="0.25">
      <c r="H15834" s="6"/>
    </row>
    <row r="15835" spans="8:8" x14ac:dyDescent="0.25">
      <c r="H15835" s="6"/>
    </row>
    <row r="15836" spans="8:8" x14ac:dyDescent="0.25">
      <c r="H15836" s="6"/>
    </row>
    <row r="15837" spans="8:8" x14ac:dyDescent="0.25">
      <c r="H15837" s="6"/>
    </row>
    <row r="15838" spans="8:8" x14ac:dyDescent="0.25">
      <c r="H15838" s="6"/>
    </row>
    <row r="15839" spans="8:8" x14ac:dyDescent="0.25">
      <c r="H15839" s="6"/>
    </row>
    <row r="15840" spans="8:8" x14ac:dyDescent="0.25">
      <c r="H15840" s="6"/>
    </row>
    <row r="15841" spans="8:8" x14ac:dyDescent="0.25">
      <c r="H15841" s="6"/>
    </row>
    <row r="15842" spans="8:8" x14ac:dyDescent="0.25">
      <c r="H15842" s="6"/>
    </row>
    <row r="15843" spans="8:8" x14ac:dyDescent="0.25">
      <c r="H15843" s="6"/>
    </row>
    <row r="15844" spans="8:8" x14ac:dyDescent="0.25">
      <c r="H15844" s="6"/>
    </row>
    <row r="15845" spans="8:8" x14ac:dyDescent="0.25">
      <c r="H15845" s="6"/>
    </row>
    <row r="15846" spans="8:8" x14ac:dyDescent="0.25">
      <c r="H15846" s="6"/>
    </row>
    <row r="15847" spans="8:8" x14ac:dyDescent="0.25">
      <c r="H15847" s="6"/>
    </row>
    <row r="15848" spans="8:8" x14ac:dyDescent="0.25">
      <c r="H15848" s="6"/>
    </row>
    <row r="15849" spans="8:8" x14ac:dyDescent="0.25">
      <c r="H15849" s="6"/>
    </row>
    <row r="15850" spans="8:8" x14ac:dyDescent="0.25">
      <c r="H15850" s="6"/>
    </row>
    <row r="15851" spans="8:8" x14ac:dyDescent="0.25">
      <c r="H15851" s="6"/>
    </row>
    <row r="15852" spans="8:8" x14ac:dyDescent="0.25">
      <c r="H15852" s="6"/>
    </row>
    <row r="15853" spans="8:8" x14ac:dyDescent="0.25">
      <c r="H15853" s="6"/>
    </row>
    <row r="15854" spans="8:8" x14ac:dyDescent="0.25">
      <c r="H15854" s="6"/>
    </row>
    <row r="15855" spans="8:8" x14ac:dyDescent="0.25">
      <c r="H15855" s="6"/>
    </row>
    <row r="15856" spans="8:8" x14ac:dyDescent="0.25">
      <c r="H15856" s="6"/>
    </row>
    <row r="15857" spans="8:8" x14ac:dyDescent="0.25">
      <c r="H15857" s="6"/>
    </row>
    <row r="15858" spans="8:8" x14ac:dyDescent="0.25">
      <c r="H15858" s="6"/>
    </row>
    <row r="15859" spans="8:8" x14ac:dyDescent="0.25">
      <c r="H15859" s="6"/>
    </row>
    <row r="15860" spans="8:8" x14ac:dyDescent="0.25">
      <c r="H15860" s="6"/>
    </row>
    <row r="15861" spans="8:8" x14ac:dyDescent="0.25">
      <c r="H15861" s="6"/>
    </row>
    <row r="15862" spans="8:8" x14ac:dyDescent="0.25">
      <c r="H15862" s="6"/>
    </row>
    <row r="15863" spans="8:8" x14ac:dyDescent="0.25">
      <c r="H15863" s="6"/>
    </row>
    <row r="15864" spans="8:8" x14ac:dyDescent="0.25">
      <c r="H15864" s="6"/>
    </row>
    <row r="15865" spans="8:8" x14ac:dyDescent="0.25">
      <c r="H15865" s="6"/>
    </row>
    <row r="15866" spans="8:8" x14ac:dyDescent="0.25">
      <c r="H15866" s="6"/>
    </row>
    <row r="15867" spans="8:8" x14ac:dyDescent="0.25">
      <c r="H15867" s="6"/>
    </row>
    <row r="15868" spans="8:8" x14ac:dyDescent="0.25">
      <c r="H15868" s="6"/>
    </row>
    <row r="15869" spans="8:8" x14ac:dyDescent="0.25">
      <c r="H15869" s="6"/>
    </row>
    <row r="15870" spans="8:8" x14ac:dyDescent="0.25">
      <c r="H15870" s="6"/>
    </row>
    <row r="15871" spans="8:8" x14ac:dyDescent="0.25">
      <c r="H15871" s="6"/>
    </row>
    <row r="15872" spans="8:8" x14ac:dyDescent="0.25">
      <c r="H15872" s="6"/>
    </row>
    <row r="15873" spans="8:8" x14ac:dyDescent="0.25">
      <c r="H15873" s="6"/>
    </row>
    <row r="15874" spans="8:8" x14ac:dyDescent="0.25">
      <c r="H15874" s="6"/>
    </row>
    <row r="15875" spans="8:8" x14ac:dyDescent="0.25">
      <c r="H15875" s="6"/>
    </row>
    <row r="15876" spans="8:8" x14ac:dyDescent="0.25">
      <c r="H15876" s="6"/>
    </row>
    <row r="15877" spans="8:8" x14ac:dyDescent="0.25">
      <c r="H15877" s="6"/>
    </row>
    <row r="15878" spans="8:8" x14ac:dyDescent="0.25">
      <c r="H15878" s="6"/>
    </row>
    <row r="15879" spans="8:8" x14ac:dyDescent="0.25">
      <c r="H15879" s="6"/>
    </row>
    <row r="15880" spans="8:8" x14ac:dyDescent="0.25">
      <c r="H15880" s="6"/>
    </row>
    <row r="15881" spans="8:8" x14ac:dyDescent="0.25">
      <c r="H15881" s="6"/>
    </row>
    <row r="15882" spans="8:8" x14ac:dyDescent="0.25">
      <c r="H15882" s="6"/>
    </row>
    <row r="15883" spans="8:8" x14ac:dyDescent="0.25">
      <c r="H15883" s="6"/>
    </row>
    <row r="15884" spans="8:8" x14ac:dyDescent="0.25">
      <c r="H15884" s="6"/>
    </row>
    <row r="15885" spans="8:8" x14ac:dyDescent="0.25">
      <c r="H15885" s="6"/>
    </row>
    <row r="15886" spans="8:8" x14ac:dyDescent="0.25">
      <c r="H15886" s="6"/>
    </row>
    <row r="15887" spans="8:8" x14ac:dyDescent="0.25">
      <c r="H15887" s="6"/>
    </row>
    <row r="15888" spans="8:8" x14ac:dyDescent="0.25">
      <c r="H15888" s="6"/>
    </row>
    <row r="15889" spans="8:8" x14ac:dyDescent="0.25">
      <c r="H15889" s="6"/>
    </row>
    <row r="15890" spans="8:8" x14ac:dyDescent="0.25">
      <c r="H15890" s="6"/>
    </row>
    <row r="15891" spans="8:8" x14ac:dyDescent="0.25">
      <c r="H15891" s="6"/>
    </row>
    <row r="15892" spans="8:8" x14ac:dyDescent="0.25">
      <c r="H15892" s="6"/>
    </row>
    <row r="15893" spans="8:8" x14ac:dyDescent="0.25">
      <c r="H15893" s="6"/>
    </row>
    <row r="15894" spans="8:8" x14ac:dyDescent="0.25">
      <c r="H15894" s="6"/>
    </row>
    <row r="15895" spans="8:8" x14ac:dyDescent="0.25">
      <c r="H15895" s="6"/>
    </row>
    <row r="15896" spans="8:8" x14ac:dyDescent="0.25">
      <c r="H15896" s="6"/>
    </row>
    <row r="15897" spans="8:8" x14ac:dyDescent="0.25">
      <c r="H15897" s="6"/>
    </row>
    <row r="15898" spans="8:8" x14ac:dyDescent="0.25">
      <c r="H15898" s="6"/>
    </row>
    <row r="15899" spans="8:8" x14ac:dyDescent="0.25">
      <c r="H15899" s="6"/>
    </row>
    <row r="15900" spans="8:8" x14ac:dyDescent="0.25">
      <c r="H15900" s="6"/>
    </row>
    <row r="15901" spans="8:8" x14ac:dyDescent="0.25">
      <c r="H15901" s="6"/>
    </row>
    <row r="15902" spans="8:8" x14ac:dyDescent="0.25">
      <c r="H15902" s="6"/>
    </row>
    <row r="15903" spans="8:8" x14ac:dyDescent="0.25">
      <c r="H15903" s="6"/>
    </row>
    <row r="15904" spans="8:8" x14ac:dyDescent="0.25">
      <c r="H15904" s="6"/>
    </row>
    <row r="15905" spans="8:8" x14ac:dyDescent="0.25">
      <c r="H15905" s="6"/>
    </row>
    <row r="15906" spans="8:8" x14ac:dyDescent="0.25">
      <c r="H15906" s="6"/>
    </row>
    <row r="15907" spans="8:8" x14ac:dyDescent="0.25">
      <c r="H15907" s="6"/>
    </row>
    <row r="15908" spans="8:8" x14ac:dyDescent="0.25">
      <c r="H15908" s="6"/>
    </row>
    <row r="15909" spans="8:8" x14ac:dyDescent="0.25">
      <c r="H15909" s="6"/>
    </row>
    <row r="15910" spans="8:8" x14ac:dyDescent="0.25">
      <c r="H15910" s="6"/>
    </row>
    <row r="15911" spans="8:8" x14ac:dyDescent="0.25">
      <c r="H15911" s="6"/>
    </row>
    <row r="15912" spans="8:8" x14ac:dyDescent="0.25">
      <c r="H15912" s="6"/>
    </row>
    <row r="15913" spans="8:8" x14ac:dyDescent="0.25">
      <c r="H15913" s="6"/>
    </row>
    <row r="15914" spans="8:8" x14ac:dyDescent="0.25">
      <c r="H15914" s="6"/>
    </row>
    <row r="15915" spans="8:8" x14ac:dyDescent="0.25">
      <c r="H15915" s="6"/>
    </row>
    <row r="15916" spans="8:8" x14ac:dyDescent="0.25">
      <c r="H15916" s="6"/>
    </row>
    <row r="15917" spans="8:8" x14ac:dyDescent="0.25">
      <c r="H15917" s="6"/>
    </row>
    <row r="15918" spans="8:8" x14ac:dyDescent="0.25">
      <c r="H15918" s="6"/>
    </row>
    <row r="15919" spans="8:8" x14ac:dyDescent="0.25">
      <c r="H15919" s="6"/>
    </row>
    <row r="15920" spans="8:8" x14ac:dyDescent="0.25">
      <c r="H15920" s="6"/>
    </row>
    <row r="15921" spans="8:8" x14ac:dyDescent="0.25">
      <c r="H15921" s="6"/>
    </row>
    <row r="15922" spans="8:8" x14ac:dyDescent="0.25">
      <c r="H15922" s="6"/>
    </row>
    <row r="15923" spans="8:8" x14ac:dyDescent="0.25">
      <c r="H15923" s="6"/>
    </row>
    <row r="15924" spans="8:8" x14ac:dyDescent="0.25">
      <c r="H15924" s="6"/>
    </row>
    <row r="15925" spans="8:8" x14ac:dyDescent="0.25">
      <c r="H15925" s="6"/>
    </row>
    <row r="15926" spans="8:8" x14ac:dyDescent="0.25">
      <c r="H15926" s="6"/>
    </row>
    <row r="15927" spans="8:8" x14ac:dyDescent="0.25">
      <c r="H15927" s="6"/>
    </row>
    <row r="15928" spans="8:8" x14ac:dyDescent="0.25">
      <c r="H15928" s="6"/>
    </row>
    <row r="15929" spans="8:8" x14ac:dyDescent="0.25">
      <c r="H15929" s="6"/>
    </row>
    <row r="15930" spans="8:8" x14ac:dyDescent="0.25">
      <c r="H15930" s="6"/>
    </row>
    <row r="15931" spans="8:8" x14ac:dyDescent="0.25">
      <c r="H15931" s="6"/>
    </row>
    <row r="15932" spans="8:8" x14ac:dyDescent="0.25">
      <c r="H15932" s="6"/>
    </row>
    <row r="15933" spans="8:8" x14ac:dyDescent="0.25">
      <c r="H15933" s="6"/>
    </row>
    <row r="15934" spans="8:8" x14ac:dyDescent="0.25">
      <c r="H15934" s="6"/>
    </row>
    <row r="15935" spans="8:8" x14ac:dyDescent="0.25">
      <c r="H15935" s="6"/>
    </row>
    <row r="15936" spans="8:8" x14ac:dyDescent="0.25">
      <c r="H15936" s="6"/>
    </row>
    <row r="15937" spans="8:8" x14ac:dyDescent="0.25">
      <c r="H15937" s="6"/>
    </row>
    <row r="15938" spans="8:8" x14ac:dyDescent="0.25">
      <c r="H15938" s="6"/>
    </row>
    <row r="15939" spans="8:8" x14ac:dyDescent="0.25">
      <c r="H15939" s="6"/>
    </row>
    <row r="15940" spans="8:8" x14ac:dyDescent="0.25">
      <c r="H15940" s="6"/>
    </row>
    <row r="15941" spans="8:8" x14ac:dyDescent="0.25">
      <c r="H15941" s="6"/>
    </row>
    <row r="15942" spans="8:8" x14ac:dyDescent="0.25">
      <c r="H15942" s="6"/>
    </row>
    <row r="15943" spans="8:8" x14ac:dyDescent="0.25">
      <c r="H15943" s="6"/>
    </row>
    <row r="15944" spans="8:8" x14ac:dyDescent="0.25">
      <c r="H15944" s="6"/>
    </row>
    <row r="15945" spans="8:8" x14ac:dyDescent="0.25">
      <c r="H15945" s="6"/>
    </row>
    <row r="15946" spans="8:8" x14ac:dyDescent="0.25">
      <c r="H15946" s="6"/>
    </row>
    <row r="15947" spans="8:8" x14ac:dyDescent="0.25">
      <c r="H15947" s="6"/>
    </row>
    <row r="15948" spans="8:8" x14ac:dyDescent="0.25">
      <c r="H15948" s="6"/>
    </row>
    <row r="15949" spans="8:8" x14ac:dyDescent="0.25">
      <c r="H15949" s="6"/>
    </row>
    <row r="15950" spans="8:8" x14ac:dyDescent="0.25">
      <c r="H15950" s="6"/>
    </row>
    <row r="15951" spans="8:8" x14ac:dyDescent="0.25">
      <c r="H15951" s="6"/>
    </row>
    <row r="15952" spans="8:8" x14ac:dyDescent="0.25">
      <c r="H15952" s="6"/>
    </row>
    <row r="15953" spans="8:8" x14ac:dyDescent="0.25">
      <c r="H15953" s="6"/>
    </row>
    <row r="15954" spans="8:8" x14ac:dyDescent="0.25">
      <c r="H15954" s="6"/>
    </row>
    <row r="15955" spans="8:8" x14ac:dyDescent="0.25">
      <c r="H15955" s="6"/>
    </row>
    <row r="15956" spans="8:8" x14ac:dyDescent="0.25">
      <c r="H15956" s="6"/>
    </row>
    <row r="15957" spans="8:8" x14ac:dyDescent="0.25">
      <c r="H15957" s="6"/>
    </row>
    <row r="15958" spans="8:8" x14ac:dyDescent="0.25">
      <c r="H15958" s="6"/>
    </row>
    <row r="15959" spans="8:8" x14ac:dyDescent="0.25">
      <c r="H15959" s="6"/>
    </row>
    <row r="15960" spans="8:8" x14ac:dyDescent="0.25">
      <c r="H15960" s="6"/>
    </row>
    <row r="15961" spans="8:8" x14ac:dyDescent="0.25">
      <c r="H15961" s="6"/>
    </row>
    <row r="15962" spans="8:8" x14ac:dyDescent="0.25">
      <c r="H15962" s="6"/>
    </row>
    <row r="15963" spans="8:8" x14ac:dyDescent="0.25">
      <c r="H15963" s="6"/>
    </row>
    <row r="15964" spans="8:8" x14ac:dyDescent="0.25">
      <c r="H15964" s="6"/>
    </row>
    <row r="15965" spans="8:8" x14ac:dyDescent="0.25">
      <c r="H15965" s="6"/>
    </row>
    <row r="15966" spans="8:8" x14ac:dyDescent="0.25">
      <c r="H15966" s="6"/>
    </row>
    <row r="15967" spans="8:8" x14ac:dyDescent="0.25">
      <c r="H15967" s="6"/>
    </row>
    <row r="15968" spans="8:8" x14ac:dyDescent="0.25">
      <c r="H15968" s="6"/>
    </row>
    <row r="15969" spans="8:8" x14ac:dyDescent="0.25">
      <c r="H15969" s="6"/>
    </row>
    <row r="15970" spans="8:8" x14ac:dyDescent="0.25">
      <c r="H15970" s="6"/>
    </row>
    <row r="15971" spans="8:8" x14ac:dyDescent="0.25">
      <c r="H15971" s="6"/>
    </row>
    <row r="15972" spans="8:8" x14ac:dyDescent="0.25">
      <c r="H15972" s="6"/>
    </row>
    <row r="15973" spans="8:8" x14ac:dyDescent="0.25">
      <c r="H15973" s="6"/>
    </row>
    <row r="15974" spans="8:8" x14ac:dyDescent="0.25">
      <c r="H15974" s="6"/>
    </row>
    <row r="15975" spans="8:8" x14ac:dyDescent="0.25">
      <c r="H15975" s="6"/>
    </row>
    <row r="15976" spans="8:8" x14ac:dyDescent="0.25">
      <c r="H15976" s="6"/>
    </row>
    <row r="15977" spans="8:8" x14ac:dyDescent="0.25">
      <c r="H15977" s="6"/>
    </row>
    <row r="15978" spans="8:8" x14ac:dyDescent="0.25">
      <c r="H15978" s="6"/>
    </row>
    <row r="15979" spans="8:8" x14ac:dyDescent="0.25">
      <c r="H15979" s="6"/>
    </row>
    <row r="15980" spans="8:8" x14ac:dyDescent="0.25">
      <c r="H15980" s="6"/>
    </row>
    <row r="15981" spans="8:8" x14ac:dyDescent="0.25">
      <c r="H15981" s="6"/>
    </row>
    <row r="15982" spans="8:8" x14ac:dyDescent="0.25">
      <c r="H15982" s="6"/>
    </row>
    <row r="15983" spans="8:8" x14ac:dyDescent="0.25">
      <c r="H15983" s="6"/>
    </row>
    <row r="15984" spans="8:8" x14ac:dyDescent="0.25">
      <c r="H15984" s="6"/>
    </row>
    <row r="15985" spans="8:8" x14ac:dyDescent="0.25">
      <c r="H15985" s="6"/>
    </row>
    <row r="15986" spans="8:8" x14ac:dyDescent="0.25">
      <c r="H15986" s="6"/>
    </row>
    <row r="15987" spans="8:8" x14ac:dyDescent="0.25">
      <c r="H15987" s="6"/>
    </row>
    <row r="15988" spans="8:8" x14ac:dyDescent="0.25">
      <c r="H15988" s="6"/>
    </row>
    <row r="15989" spans="8:8" x14ac:dyDescent="0.25">
      <c r="H15989" s="6"/>
    </row>
    <row r="15990" spans="8:8" x14ac:dyDescent="0.25">
      <c r="H15990" s="6"/>
    </row>
    <row r="15991" spans="8:8" x14ac:dyDescent="0.25">
      <c r="H15991" s="6"/>
    </row>
    <row r="15992" spans="8:8" x14ac:dyDescent="0.25">
      <c r="H15992" s="6"/>
    </row>
    <row r="15993" spans="8:8" x14ac:dyDescent="0.25">
      <c r="H15993" s="6"/>
    </row>
    <row r="15994" spans="8:8" x14ac:dyDescent="0.25">
      <c r="H15994" s="6"/>
    </row>
    <row r="15995" spans="8:8" x14ac:dyDescent="0.25">
      <c r="H15995" s="6"/>
    </row>
    <row r="15996" spans="8:8" x14ac:dyDescent="0.25">
      <c r="H15996" s="6"/>
    </row>
    <row r="15997" spans="8:8" x14ac:dyDescent="0.25">
      <c r="H15997" s="6"/>
    </row>
    <row r="15998" spans="8:8" x14ac:dyDescent="0.25">
      <c r="H15998" s="6"/>
    </row>
    <row r="15999" spans="8:8" x14ac:dyDescent="0.25">
      <c r="H15999" s="6"/>
    </row>
    <row r="16000" spans="8:8" x14ac:dyDescent="0.25">
      <c r="H16000" s="6"/>
    </row>
    <row r="16001" spans="8:8" x14ac:dyDescent="0.25">
      <c r="H16001" s="6"/>
    </row>
    <row r="16002" spans="8:8" x14ac:dyDescent="0.25">
      <c r="H16002" s="6"/>
    </row>
    <row r="16003" spans="8:8" x14ac:dyDescent="0.25">
      <c r="H16003" s="6"/>
    </row>
    <row r="16004" spans="8:8" x14ac:dyDescent="0.25">
      <c r="H16004" s="6"/>
    </row>
    <row r="16005" spans="8:8" x14ac:dyDescent="0.25">
      <c r="H16005" s="6"/>
    </row>
    <row r="16006" spans="8:8" x14ac:dyDescent="0.25">
      <c r="H16006" s="6"/>
    </row>
    <row r="16007" spans="8:8" x14ac:dyDescent="0.25">
      <c r="H16007" s="6"/>
    </row>
    <row r="16008" spans="8:8" x14ac:dyDescent="0.25">
      <c r="H16008" s="6"/>
    </row>
    <row r="16009" spans="8:8" x14ac:dyDescent="0.25">
      <c r="H16009" s="6"/>
    </row>
    <row r="16010" spans="8:8" x14ac:dyDescent="0.25">
      <c r="H16010" s="6"/>
    </row>
    <row r="16011" spans="8:8" x14ac:dyDescent="0.25">
      <c r="H16011" s="6"/>
    </row>
    <row r="16012" spans="8:8" x14ac:dyDescent="0.25">
      <c r="H16012" s="6"/>
    </row>
    <row r="16013" spans="8:8" x14ac:dyDescent="0.25">
      <c r="H16013" s="6"/>
    </row>
    <row r="16014" spans="8:8" x14ac:dyDescent="0.25">
      <c r="H16014" s="6"/>
    </row>
    <row r="16015" spans="8:8" x14ac:dyDescent="0.25">
      <c r="H16015" s="6"/>
    </row>
    <row r="16016" spans="8:8" x14ac:dyDescent="0.25">
      <c r="H16016" s="6"/>
    </row>
    <row r="16017" spans="8:8" x14ac:dyDescent="0.25">
      <c r="H16017" s="6"/>
    </row>
    <row r="16018" spans="8:8" x14ac:dyDescent="0.25">
      <c r="H16018" s="6"/>
    </row>
    <row r="16019" spans="8:8" x14ac:dyDescent="0.25">
      <c r="H16019" s="6"/>
    </row>
    <row r="16020" spans="8:8" x14ac:dyDescent="0.25">
      <c r="H16020" s="6"/>
    </row>
    <row r="16021" spans="8:8" x14ac:dyDescent="0.25">
      <c r="H16021" s="6"/>
    </row>
    <row r="16022" spans="8:8" x14ac:dyDescent="0.25">
      <c r="H16022" s="6"/>
    </row>
    <row r="16023" spans="8:8" x14ac:dyDescent="0.25">
      <c r="H16023" s="6"/>
    </row>
    <row r="16024" spans="8:8" x14ac:dyDescent="0.25">
      <c r="H16024" s="6"/>
    </row>
    <row r="16025" spans="8:8" x14ac:dyDescent="0.25">
      <c r="H16025" s="6"/>
    </row>
    <row r="16026" spans="8:8" x14ac:dyDescent="0.25">
      <c r="H16026" s="6"/>
    </row>
    <row r="16027" spans="8:8" x14ac:dyDescent="0.25">
      <c r="H16027" s="6"/>
    </row>
    <row r="16028" spans="8:8" x14ac:dyDescent="0.25">
      <c r="H16028" s="6"/>
    </row>
    <row r="16029" spans="8:8" x14ac:dyDescent="0.25">
      <c r="H16029" s="6"/>
    </row>
    <row r="16030" spans="8:8" x14ac:dyDescent="0.25">
      <c r="H16030" s="6"/>
    </row>
    <row r="16031" spans="8:8" x14ac:dyDescent="0.25">
      <c r="H16031" s="6"/>
    </row>
    <row r="16032" spans="8:8" x14ac:dyDescent="0.25">
      <c r="H16032" s="6"/>
    </row>
    <row r="16033" spans="8:8" x14ac:dyDescent="0.25">
      <c r="H16033" s="6"/>
    </row>
    <row r="16034" spans="8:8" x14ac:dyDescent="0.25">
      <c r="H16034" s="6"/>
    </row>
    <row r="16035" spans="8:8" x14ac:dyDescent="0.25">
      <c r="H16035" s="6"/>
    </row>
    <row r="16036" spans="8:8" x14ac:dyDescent="0.25">
      <c r="H16036" s="6"/>
    </row>
    <row r="16037" spans="8:8" x14ac:dyDescent="0.25">
      <c r="H16037" s="6"/>
    </row>
    <row r="16038" spans="8:8" x14ac:dyDescent="0.25">
      <c r="H16038" s="6"/>
    </row>
    <row r="16039" spans="8:8" x14ac:dyDescent="0.25">
      <c r="H16039" s="6"/>
    </row>
    <row r="16040" spans="8:8" x14ac:dyDescent="0.25">
      <c r="H16040" s="6"/>
    </row>
    <row r="16041" spans="8:8" x14ac:dyDescent="0.25">
      <c r="H16041" s="6"/>
    </row>
    <row r="16042" spans="8:8" x14ac:dyDescent="0.25">
      <c r="H16042" s="6"/>
    </row>
    <row r="16043" spans="8:8" x14ac:dyDescent="0.25">
      <c r="H16043" s="6"/>
    </row>
    <row r="16044" spans="8:8" x14ac:dyDescent="0.25">
      <c r="H16044" s="6"/>
    </row>
    <row r="16045" spans="8:8" x14ac:dyDescent="0.25">
      <c r="H16045" s="6"/>
    </row>
    <row r="16046" spans="8:8" x14ac:dyDescent="0.25">
      <c r="H16046" s="6"/>
    </row>
    <row r="16047" spans="8:8" x14ac:dyDescent="0.25">
      <c r="H16047" s="6"/>
    </row>
    <row r="16048" spans="8:8" x14ac:dyDescent="0.25">
      <c r="H16048" s="6"/>
    </row>
    <row r="16049" spans="8:8" x14ac:dyDescent="0.25">
      <c r="H16049" s="6"/>
    </row>
    <row r="16050" spans="8:8" x14ac:dyDescent="0.25">
      <c r="H16050" s="6"/>
    </row>
    <row r="16051" spans="8:8" x14ac:dyDescent="0.25">
      <c r="H16051" s="6"/>
    </row>
    <row r="16052" spans="8:8" x14ac:dyDescent="0.25">
      <c r="H16052" s="6"/>
    </row>
    <row r="16053" spans="8:8" x14ac:dyDescent="0.25">
      <c r="H16053" s="6"/>
    </row>
    <row r="16054" spans="8:8" x14ac:dyDescent="0.25">
      <c r="H16054" s="6"/>
    </row>
    <row r="16055" spans="8:8" x14ac:dyDescent="0.25">
      <c r="H16055" s="6"/>
    </row>
    <row r="16056" spans="8:8" x14ac:dyDescent="0.25">
      <c r="H16056" s="6"/>
    </row>
    <row r="16057" spans="8:8" x14ac:dyDescent="0.25">
      <c r="H16057" s="6"/>
    </row>
    <row r="16058" spans="8:8" x14ac:dyDescent="0.25">
      <c r="H16058" s="6"/>
    </row>
    <row r="16059" spans="8:8" x14ac:dyDescent="0.25">
      <c r="H16059" s="6"/>
    </row>
    <row r="16060" spans="8:8" x14ac:dyDescent="0.25">
      <c r="H16060" s="6"/>
    </row>
    <row r="16061" spans="8:8" x14ac:dyDescent="0.25">
      <c r="H16061" s="6"/>
    </row>
    <row r="16062" spans="8:8" x14ac:dyDescent="0.25">
      <c r="H16062" s="6"/>
    </row>
    <row r="16063" spans="8:8" x14ac:dyDescent="0.25">
      <c r="H16063" s="6"/>
    </row>
    <row r="16064" spans="8:8" x14ac:dyDescent="0.25">
      <c r="H16064" s="6"/>
    </row>
    <row r="16065" spans="8:8" x14ac:dyDescent="0.25">
      <c r="H16065" s="6"/>
    </row>
    <row r="16066" spans="8:8" x14ac:dyDescent="0.25">
      <c r="H16066" s="6"/>
    </row>
    <row r="16067" spans="8:8" x14ac:dyDescent="0.25">
      <c r="H16067" s="6"/>
    </row>
    <row r="16068" spans="8:8" x14ac:dyDescent="0.25">
      <c r="H16068" s="6"/>
    </row>
    <row r="16069" spans="8:8" x14ac:dyDescent="0.25">
      <c r="H16069" s="6"/>
    </row>
    <row r="16070" spans="8:8" x14ac:dyDescent="0.25">
      <c r="H16070" s="6"/>
    </row>
    <row r="16071" spans="8:8" x14ac:dyDescent="0.25">
      <c r="H16071" s="6"/>
    </row>
    <row r="16072" spans="8:8" x14ac:dyDescent="0.25">
      <c r="H16072" s="6"/>
    </row>
    <row r="16073" spans="8:8" x14ac:dyDescent="0.25">
      <c r="H16073" s="6"/>
    </row>
    <row r="16074" spans="8:8" x14ac:dyDescent="0.25">
      <c r="H16074" s="6"/>
    </row>
    <row r="16075" spans="8:8" x14ac:dyDescent="0.25">
      <c r="H16075" s="6"/>
    </row>
    <row r="16076" spans="8:8" x14ac:dyDescent="0.25">
      <c r="H16076" s="6"/>
    </row>
    <row r="16077" spans="8:8" x14ac:dyDescent="0.25">
      <c r="H16077" s="6"/>
    </row>
    <row r="16078" spans="8:8" x14ac:dyDescent="0.25">
      <c r="H16078" s="6"/>
    </row>
    <row r="16079" spans="8:8" x14ac:dyDescent="0.25">
      <c r="H16079" s="6"/>
    </row>
    <row r="16080" spans="8:8" x14ac:dyDescent="0.25">
      <c r="H16080" s="6"/>
    </row>
    <row r="16081" spans="8:8" x14ac:dyDescent="0.25">
      <c r="H16081" s="6"/>
    </row>
    <row r="16082" spans="8:8" x14ac:dyDescent="0.25">
      <c r="H16082" s="6"/>
    </row>
    <row r="16083" spans="8:8" x14ac:dyDescent="0.25">
      <c r="H16083" s="6"/>
    </row>
    <row r="16084" spans="8:8" x14ac:dyDescent="0.25">
      <c r="H16084" s="6"/>
    </row>
    <row r="16085" spans="8:8" x14ac:dyDescent="0.25">
      <c r="H16085" s="6"/>
    </row>
    <row r="16086" spans="8:8" x14ac:dyDescent="0.25">
      <c r="H16086" s="6"/>
    </row>
    <row r="16087" spans="8:8" x14ac:dyDescent="0.25">
      <c r="H16087" s="6"/>
    </row>
    <row r="16088" spans="8:8" x14ac:dyDescent="0.25">
      <c r="H16088" s="6"/>
    </row>
    <row r="16089" spans="8:8" x14ac:dyDescent="0.25">
      <c r="H16089" s="6"/>
    </row>
    <row r="16090" spans="8:8" x14ac:dyDescent="0.25">
      <c r="H16090" s="6"/>
    </row>
    <row r="16091" spans="8:8" x14ac:dyDescent="0.25">
      <c r="H16091" s="6"/>
    </row>
    <row r="16092" spans="8:8" x14ac:dyDescent="0.25">
      <c r="H16092" s="6"/>
    </row>
    <row r="16093" spans="8:8" x14ac:dyDescent="0.25">
      <c r="H16093" s="6"/>
    </row>
    <row r="16094" spans="8:8" x14ac:dyDescent="0.25">
      <c r="H16094" s="6"/>
    </row>
    <row r="16095" spans="8:8" x14ac:dyDescent="0.25">
      <c r="H16095" s="6"/>
    </row>
    <row r="16096" spans="8:8" x14ac:dyDescent="0.25">
      <c r="H16096" s="6"/>
    </row>
    <row r="16097" spans="8:8" x14ac:dyDescent="0.25">
      <c r="H16097" s="6"/>
    </row>
    <row r="16098" spans="8:8" x14ac:dyDescent="0.25">
      <c r="H16098" s="6"/>
    </row>
    <row r="16099" spans="8:8" x14ac:dyDescent="0.25">
      <c r="H16099" s="6"/>
    </row>
    <row r="16100" spans="8:8" x14ac:dyDescent="0.25">
      <c r="H16100" s="6"/>
    </row>
    <row r="16101" spans="8:8" x14ac:dyDescent="0.25">
      <c r="H16101" s="6"/>
    </row>
    <row r="16102" spans="8:8" x14ac:dyDescent="0.25">
      <c r="H16102" s="6"/>
    </row>
    <row r="16103" spans="8:8" x14ac:dyDescent="0.25">
      <c r="H16103" s="6"/>
    </row>
    <row r="16104" spans="8:8" x14ac:dyDescent="0.25">
      <c r="H16104" s="6"/>
    </row>
    <row r="16105" spans="8:8" x14ac:dyDescent="0.25">
      <c r="H16105" s="6"/>
    </row>
    <row r="16106" spans="8:8" x14ac:dyDescent="0.25">
      <c r="H16106" s="6"/>
    </row>
    <row r="16107" spans="8:8" x14ac:dyDescent="0.25">
      <c r="H16107" s="6"/>
    </row>
    <row r="16108" spans="8:8" x14ac:dyDescent="0.25">
      <c r="H16108" s="6"/>
    </row>
    <row r="16109" spans="8:8" x14ac:dyDescent="0.25">
      <c r="H16109" s="6"/>
    </row>
    <row r="16110" spans="8:8" x14ac:dyDescent="0.25">
      <c r="H16110" s="6"/>
    </row>
    <row r="16111" spans="8:8" x14ac:dyDescent="0.25">
      <c r="H16111" s="6"/>
    </row>
    <row r="16112" spans="8:8" x14ac:dyDescent="0.25">
      <c r="H16112" s="6"/>
    </row>
    <row r="16113" spans="8:8" x14ac:dyDescent="0.25">
      <c r="H16113" s="6"/>
    </row>
    <row r="16114" spans="8:8" x14ac:dyDescent="0.25">
      <c r="H16114" s="6"/>
    </row>
    <row r="16115" spans="8:8" x14ac:dyDescent="0.25">
      <c r="H16115" s="6"/>
    </row>
    <row r="16116" spans="8:8" x14ac:dyDescent="0.25">
      <c r="H16116" s="6"/>
    </row>
    <row r="16117" spans="8:8" x14ac:dyDescent="0.25">
      <c r="H16117" s="6"/>
    </row>
    <row r="16118" spans="8:8" x14ac:dyDescent="0.25">
      <c r="H16118" s="6"/>
    </row>
    <row r="16119" spans="8:8" x14ac:dyDescent="0.25">
      <c r="H16119" s="6"/>
    </row>
    <row r="16120" spans="8:8" x14ac:dyDescent="0.25">
      <c r="H16120" s="6"/>
    </row>
    <row r="16121" spans="8:8" x14ac:dyDescent="0.25">
      <c r="H16121" s="6"/>
    </row>
    <row r="16122" spans="8:8" x14ac:dyDescent="0.25">
      <c r="H16122" s="6"/>
    </row>
    <row r="16123" spans="8:8" x14ac:dyDescent="0.25">
      <c r="H16123" s="6"/>
    </row>
    <row r="16124" spans="8:8" x14ac:dyDescent="0.25">
      <c r="H16124" s="6"/>
    </row>
    <row r="16125" spans="8:8" x14ac:dyDescent="0.25">
      <c r="H16125" s="6"/>
    </row>
    <row r="16126" spans="8:8" x14ac:dyDescent="0.25">
      <c r="H16126" s="6"/>
    </row>
    <row r="16127" spans="8:8" x14ac:dyDescent="0.25">
      <c r="H16127" s="6"/>
    </row>
    <row r="16128" spans="8:8" x14ac:dyDescent="0.25">
      <c r="H16128" s="6"/>
    </row>
    <row r="16129" spans="8:8" x14ac:dyDescent="0.25">
      <c r="H16129" s="6"/>
    </row>
    <row r="16130" spans="8:8" x14ac:dyDescent="0.25">
      <c r="H16130" s="6"/>
    </row>
    <row r="16131" spans="8:8" x14ac:dyDescent="0.25">
      <c r="H16131" s="6"/>
    </row>
    <row r="16132" spans="8:8" x14ac:dyDescent="0.25">
      <c r="H16132" s="6"/>
    </row>
    <row r="16133" spans="8:8" x14ac:dyDescent="0.25">
      <c r="H16133" s="6"/>
    </row>
    <row r="16134" spans="8:8" x14ac:dyDescent="0.25">
      <c r="H16134" s="6"/>
    </row>
    <row r="16135" spans="8:8" x14ac:dyDescent="0.25">
      <c r="H16135" s="6"/>
    </row>
    <row r="16136" spans="8:8" x14ac:dyDescent="0.25">
      <c r="H16136" s="6"/>
    </row>
    <row r="16137" spans="8:8" x14ac:dyDescent="0.25">
      <c r="H16137" s="6"/>
    </row>
    <row r="16138" spans="8:8" x14ac:dyDescent="0.25">
      <c r="H16138" s="6"/>
    </row>
    <row r="16139" spans="8:8" x14ac:dyDescent="0.25">
      <c r="H16139" s="6"/>
    </row>
    <row r="16140" spans="8:8" x14ac:dyDescent="0.25">
      <c r="H16140" s="6"/>
    </row>
    <row r="16141" spans="8:8" x14ac:dyDescent="0.25">
      <c r="H16141" s="6"/>
    </row>
    <row r="16142" spans="8:8" x14ac:dyDescent="0.25">
      <c r="H16142" s="6"/>
    </row>
    <row r="16143" spans="8:8" x14ac:dyDescent="0.25">
      <c r="H16143" s="6"/>
    </row>
    <row r="16144" spans="8:8" x14ac:dyDescent="0.25">
      <c r="H16144" s="6"/>
    </row>
    <row r="16145" spans="8:8" x14ac:dyDescent="0.25">
      <c r="H16145" s="6"/>
    </row>
    <row r="16146" spans="8:8" x14ac:dyDescent="0.25">
      <c r="H16146" s="6"/>
    </row>
    <row r="16147" spans="8:8" x14ac:dyDescent="0.25">
      <c r="H16147" s="6"/>
    </row>
    <row r="16148" spans="8:8" x14ac:dyDescent="0.25">
      <c r="H16148" s="6"/>
    </row>
    <row r="16149" spans="8:8" x14ac:dyDescent="0.25">
      <c r="H16149" s="6"/>
    </row>
    <row r="16150" spans="8:8" x14ac:dyDescent="0.25">
      <c r="H16150" s="6"/>
    </row>
    <row r="16151" spans="8:8" x14ac:dyDescent="0.25">
      <c r="H16151" s="6"/>
    </row>
    <row r="16152" spans="8:8" x14ac:dyDescent="0.25">
      <c r="H16152" s="6"/>
    </row>
    <row r="16153" spans="8:8" x14ac:dyDescent="0.25">
      <c r="H16153" s="6"/>
    </row>
    <row r="16154" spans="8:8" x14ac:dyDescent="0.25">
      <c r="H16154" s="6"/>
    </row>
    <row r="16155" spans="8:8" x14ac:dyDescent="0.25">
      <c r="H16155" s="6"/>
    </row>
    <row r="16156" spans="8:8" x14ac:dyDescent="0.25">
      <c r="H16156" s="6"/>
    </row>
    <row r="16157" spans="8:8" x14ac:dyDescent="0.25">
      <c r="H16157" s="6"/>
    </row>
    <row r="16158" spans="8:8" x14ac:dyDescent="0.25">
      <c r="H16158" s="6"/>
    </row>
    <row r="16159" spans="8:8" x14ac:dyDescent="0.25">
      <c r="H16159" s="6"/>
    </row>
    <row r="16160" spans="8:8" x14ac:dyDescent="0.25">
      <c r="H16160" s="6"/>
    </row>
    <row r="16161" spans="8:8" x14ac:dyDescent="0.25">
      <c r="H16161" s="6"/>
    </row>
    <row r="16162" spans="8:8" x14ac:dyDescent="0.25">
      <c r="H16162" s="6"/>
    </row>
    <row r="16163" spans="8:8" x14ac:dyDescent="0.25">
      <c r="H16163" s="6"/>
    </row>
    <row r="16164" spans="8:8" x14ac:dyDescent="0.25">
      <c r="H16164" s="6"/>
    </row>
    <row r="16165" spans="8:8" x14ac:dyDescent="0.25">
      <c r="H16165" s="6"/>
    </row>
    <row r="16166" spans="8:8" x14ac:dyDescent="0.25">
      <c r="H16166" s="6"/>
    </row>
    <row r="16167" spans="8:8" x14ac:dyDescent="0.25">
      <c r="H16167" s="6"/>
    </row>
    <row r="16168" spans="8:8" x14ac:dyDescent="0.25">
      <c r="H16168" s="6"/>
    </row>
    <row r="16169" spans="8:8" x14ac:dyDescent="0.25">
      <c r="H16169" s="6"/>
    </row>
    <row r="16170" spans="8:8" x14ac:dyDescent="0.25">
      <c r="H16170" s="6"/>
    </row>
    <row r="16171" spans="8:8" x14ac:dyDescent="0.25">
      <c r="H16171" s="6"/>
    </row>
    <row r="16172" spans="8:8" x14ac:dyDescent="0.25">
      <c r="H16172" s="6"/>
    </row>
    <row r="16173" spans="8:8" x14ac:dyDescent="0.25">
      <c r="H16173" s="6"/>
    </row>
    <row r="16174" spans="8:8" x14ac:dyDescent="0.25">
      <c r="H16174" s="6"/>
    </row>
    <row r="16175" spans="8:8" x14ac:dyDescent="0.25">
      <c r="H16175" s="6"/>
    </row>
    <row r="16176" spans="8:8" x14ac:dyDescent="0.25">
      <c r="H16176" s="6"/>
    </row>
    <row r="16177" spans="8:8" x14ac:dyDescent="0.25">
      <c r="H16177" s="6"/>
    </row>
    <row r="16178" spans="8:8" x14ac:dyDescent="0.25">
      <c r="H16178" s="6"/>
    </row>
    <row r="16179" spans="8:8" x14ac:dyDescent="0.25">
      <c r="H16179" s="6"/>
    </row>
    <row r="16180" spans="8:8" x14ac:dyDescent="0.25">
      <c r="H16180" s="6"/>
    </row>
    <row r="16181" spans="8:8" x14ac:dyDescent="0.25">
      <c r="H16181" s="6"/>
    </row>
    <row r="16182" spans="8:8" x14ac:dyDescent="0.25">
      <c r="H16182" s="6"/>
    </row>
    <row r="16183" spans="8:8" x14ac:dyDescent="0.25">
      <c r="H16183" s="6"/>
    </row>
    <row r="16184" spans="8:8" x14ac:dyDescent="0.25">
      <c r="H16184" s="6"/>
    </row>
    <row r="16185" spans="8:8" x14ac:dyDescent="0.25">
      <c r="H16185" s="6"/>
    </row>
    <row r="16186" spans="8:8" x14ac:dyDescent="0.25">
      <c r="H16186" s="6"/>
    </row>
    <row r="16187" spans="8:8" x14ac:dyDescent="0.25">
      <c r="H16187" s="6"/>
    </row>
    <row r="16188" spans="8:8" x14ac:dyDescent="0.25">
      <c r="H16188" s="6"/>
    </row>
    <row r="16189" spans="8:8" x14ac:dyDescent="0.25">
      <c r="H16189" s="6"/>
    </row>
    <row r="16190" spans="8:8" x14ac:dyDescent="0.25">
      <c r="H16190" s="6"/>
    </row>
    <row r="16191" spans="8:8" x14ac:dyDescent="0.25">
      <c r="H16191" s="6"/>
    </row>
    <row r="16192" spans="8:8" x14ac:dyDescent="0.25">
      <c r="H16192" s="6"/>
    </row>
    <row r="16193" spans="8:8" x14ac:dyDescent="0.25">
      <c r="H16193" s="6"/>
    </row>
    <row r="16194" spans="8:8" x14ac:dyDescent="0.25">
      <c r="H16194" s="6"/>
    </row>
    <row r="16195" spans="8:8" x14ac:dyDescent="0.25">
      <c r="H16195" s="6"/>
    </row>
    <row r="16196" spans="8:8" x14ac:dyDescent="0.25">
      <c r="H16196" s="6"/>
    </row>
    <row r="16197" spans="8:8" x14ac:dyDescent="0.25">
      <c r="H16197" s="6"/>
    </row>
    <row r="16198" spans="8:8" x14ac:dyDescent="0.25">
      <c r="H16198" s="6"/>
    </row>
    <row r="16199" spans="8:8" x14ac:dyDescent="0.25">
      <c r="H16199" s="6"/>
    </row>
    <row r="16200" spans="8:8" x14ac:dyDescent="0.25">
      <c r="H16200" s="6"/>
    </row>
    <row r="16201" spans="8:8" x14ac:dyDescent="0.25">
      <c r="H16201" s="6"/>
    </row>
    <row r="16202" spans="8:8" x14ac:dyDescent="0.25">
      <c r="H16202" s="6"/>
    </row>
    <row r="16203" spans="8:8" x14ac:dyDescent="0.25">
      <c r="H16203" s="6"/>
    </row>
    <row r="16204" spans="8:8" x14ac:dyDescent="0.25">
      <c r="H16204" s="6"/>
    </row>
    <row r="16205" spans="8:8" x14ac:dyDescent="0.25">
      <c r="H16205" s="6"/>
    </row>
    <row r="16206" spans="8:8" x14ac:dyDescent="0.25">
      <c r="H16206" s="6"/>
    </row>
    <row r="16207" spans="8:8" x14ac:dyDescent="0.25">
      <c r="H16207" s="6"/>
    </row>
    <row r="16208" spans="8:8" x14ac:dyDescent="0.25">
      <c r="H16208" s="6"/>
    </row>
    <row r="16209" spans="8:8" x14ac:dyDescent="0.25">
      <c r="H16209" s="6"/>
    </row>
    <row r="16210" spans="8:8" x14ac:dyDescent="0.25">
      <c r="H16210" s="6"/>
    </row>
    <row r="16211" spans="8:8" x14ac:dyDescent="0.25">
      <c r="H16211" s="6"/>
    </row>
    <row r="16212" spans="8:8" x14ac:dyDescent="0.25">
      <c r="H16212" s="6"/>
    </row>
    <row r="16213" spans="8:8" x14ac:dyDescent="0.25">
      <c r="H16213" s="6"/>
    </row>
    <row r="16214" spans="8:8" x14ac:dyDescent="0.25">
      <c r="H16214" s="6"/>
    </row>
    <row r="16215" spans="8:8" x14ac:dyDescent="0.25">
      <c r="H16215" s="6"/>
    </row>
    <row r="16216" spans="8:8" x14ac:dyDescent="0.25">
      <c r="H16216" s="6"/>
    </row>
    <row r="16217" spans="8:8" x14ac:dyDescent="0.25">
      <c r="H16217" s="6"/>
    </row>
    <row r="16218" spans="8:8" x14ac:dyDescent="0.25">
      <c r="H16218" s="6"/>
    </row>
    <row r="16219" spans="8:8" x14ac:dyDescent="0.25">
      <c r="H16219" s="6"/>
    </row>
    <row r="16220" spans="8:8" x14ac:dyDescent="0.25">
      <c r="H16220" s="6"/>
    </row>
    <row r="16221" spans="8:8" x14ac:dyDescent="0.25">
      <c r="H16221" s="6"/>
    </row>
    <row r="16222" spans="8:8" x14ac:dyDescent="0.25">
      <c r="H16222" s="6"/>
    </row>
    <row r="16223" spans="8:8" x14ac:dyDescent="0.25">
      <c r="H16223" s="6"/>
    </row>
    <row r="16224" spans="8:8" x14ac:dyDescent="0.25">
      <c r="H16224" s="6"/>
    </row>
    <row r="16225" spans="8:8" x14ac:dyDescent="0.25">
      <c r="H16225" s="6"/>
    </row>
    <row r="16226" spans="8:8" x14ac:dyDescent="0.25">
      <c r="H16226" s="6"/>
    </row>
    <row r="16227" spans="8:8" x14ac:dyDescent="0.25">
      <c r="H16227" s="6"/>
    </row>
    <row r="16228" spans="8:8" x14ac:dyDescent="0.25">
      <c r="H16228" s="6"/>
    </row>
    <row r="16229" spans="8:8" x14ac:dyDescent="0.25">
      <c r="H16229" s="6"/>
    </row>
    <row r="16230" spans="8:8" x14ac:dyDescent="0.25">
      <c r="H16230" s="6"/>
    </row>
    <row r="16231" spans="8:8" x14ac:dyDescent="0.25">
      <c r="H16231" s="6"/>
    </row>
    <row r="16232" spans="8:8" x14ac:dyDescent="0.25">
      <c r="H16232" s="6"/>
    </row>
    <row r="16233" spans="8:8" x14ac:dyDescent="0.25">
      <c r="H16233" s="6"/>
    </row>
    <row r="16234" spans="8:8" x14ac:dyDescent="0.25">
      <c r="H16234" s="6"/>
    </row>
    <row r="16235" spans="8:8" x14ac:dyDescent="0.25">
      <c r="H16235" s="6"/>
    </row>
    <row r="16236" spans="8:8" x14ac:dyDescent="0.25">
      <c r="H16236" s="6"/>
    </row>
    <row r="16237" spans="8:8" x14ac:dyDescent="0.25">
      <c r="H16237" s="6"/>
    </row>
    <row r="16238" spans="8:8" x14ac:dyDescent="0.25">
      <c r="H16238" s="6"/>
    </row>
    <row r="16239" spans="8:8" x14ac:dyDescent="0.25">
      <c r="H16239" s="6"/>
    </row>
    <row r="16240" spans="8:8" x14ac:dyDescent="0.25">
      <c r="H16240" s="6"/>
    </row>
    <row r="16241" spans="8:8" x14ac:dyDescent="0.25">
      <c r="H16241" s="6"/>
    </row>
    <row r="16242" spans="8:8" x14ac:dyDescent="0.25">
      <c r="H16242" s="6"/>
    </row>
    <row r="16243" spans="8:8" x14ac:dyDescent="0.25">
      <c r="H16243" s="6"/>
    </row>
    <row r="16244" spans="8:8" x14ac:dyDescent="0.25">
      <c r="H16244" s="6"/>
    </row>
    <row r="16245" spans="8:8" x14ac:dyDescent="0.25">
      <c r="H16245" s="6"/>
    </row>
    <row r="16246" spans="8:8" x14ac:dyDescent="0.25">
      <c r="H16246" s="6"/>
    </row>
    <row r="16247" spans="8:8" x14ac:dyDescent="0.25">
      <c r="H16247" s="6"/>
    </row>
    <row r="16248" spans="8:8" x14ac:dyDescent="0.25">
      <c r="H16248" s="6"/>
    </row>
    <row r="16249" spans="8:8" x14ac:dyDescent="0.25">
      <c r="H16249" s="6"/>
    </row>
    <row r="16250" spans="8:8" x14ac:dyDescent="0.25">
      <c r="H16250" s="6"/>
    </row>
    <row r="16251" spans="8:8" x14ac:dyDescent="0.25">
      <c r="H16251" s="6"/>
    </row>
    <row r="16252" spans="8:8" x14ac:dyDescent="0.25">
      <c r="H16252" s="6"/>
    </row>
    <row r="16253" spans="8:8" x14ac:dyDescent="0.25">
      <c r="H16253" s="6"/>
    </row>
    <row r="16254" spans="8:8" x14ac:dyDescent="0.25">
      <c r="H16254" s="6"/>
    </row>
    <row r="16255" spans="8:8" x14ac:dyDescent="0.25">
      <c r="H16255" s="6"/>
    </row>
    <row r="16256" spans="8:8" x14ac:dyDescent="0.25">
      <c r="H16256" s="6"/>
    </row>
    <row r="16257" spans="8:8" x14ac:dyDescent="0.25">
      <c r="H16257" s="6"/>
    </row>
    <row r="16258" spans="8:8" x14ac:dyDescent="0.25">
      <c r="H16258" s="6"/>
    </row>
    <row r="16259" spans="8:8" x14ac:dyDescent="0.25">
      <c r="H16259" s="6"/>
    </row>
    <row r="16260" spans="8:8" x14ac:dyDescent="0.25">
      <c r="H16260" s="6"/>
    </row>
    <row r="16261" spans="8:8" x14ac:dyDescent="0.25">
      <c r="H16261" s="6"/>
    </row>
    <row r="16262" spans="8:8" x14ac:dyDescent="0.25">
      <c r="H16262" s="6"/>
    </row>
    <row r="16263" spans="8:8" x14ac:dyDescent="0.25">
      <c r="H16263" s="6"/>
    </row>
    <row r="16264" spans="8:8" x14ac:dyDescent="0.25">
      <c r="H16264" s="6"/>
    </row>
    <row r="16265" spans="8:8" x14ac:dyDescent="0.25">
      <c r="H16265" s="6"/>
    </row>
    <row r="16266" spans="8:8" x14ac:dyDescent="0.25">
      <c r="H16266" s="6"/>
    </row>
    <row r="16267" spans="8:8" x14ac:dyDescent="0.25">
      <c r="H16267" s="6"/>
    </row>
    <row r="16268" spans="8:8" x14ac:dyDescent="0.25">
      <c r="H16268" s="6"/>
    </row>
    <row r="16269" spans="8:8" x14ac:dyDescent="0.25">
      <c r="H16269" s="6"/>
    </row>
    <row r="16270" spans="8:8" x14ac:dyDescent="0.25">
      <c r="H16270" s="6"/>
    </row>
    <row r="16271" spans="8:8" x14ac:dyDescent="0.25">
      <c r="H16271" s="6"/>
    </row>
    <row r="16272" spans="8:8" x14ac:dyDescent="0.25">
      <c r="H16272" s="6"/>
    </row>
    <row r="16273" spans="8:8" x14ac:dyDescent="0.25">
      <c r="H16273" s="6"/>
    </row>
    <row r="16274" spans="8:8" x14ac:dyDescent="0.25">
      <c r="H16274" s="6"/>
    </row>
    <row r="16275" spans="8:8" x14ac:dyDescent="0.25">
      <c r="H16275" s="6"/>
    </row>
    <row r="16276" spans="8:8" x14ac:dyDescent="0.25">
      <c r="H16276" s="6"/>
    </row>
    <row r="16277" spans="8:8" x14ac:dyDescent="0.25">
      <c r="H16277" s="6"/>
    </row>
    <row r="16278" spans="8:8" x14ac:dyDescent="0.25">
      <c r="H16278" s="6"/>
    </row>
    <row r="16279" spans="8:8" x14ac:dyDescent="0.25">
      <c r="H16279" s="6"/>
    </row>
    <row r="16280" spans="8:8" x14ac:dyDescent="0.25">
      <c r="H16280" s="6"/>
    </row>
    <row r="16281" spans="8:8" x14ac:dyDescent="0.25">
      <c r="H16281" s="6"/>
    </row>
    <row r="16282" spans="8:8" x14ac:dyDescent="0.25">
      <c r="H16282" s="6"/>
    </row>
    <row r="16283" spans="8:8" x14ac:dyDescent="0.25">
      <c r="H16283" s="6"/>
    </row>
    <row r="16284" spans="8:8" x14ac:dyDescent="0.25">
      <c r="H16284" s="6"/>
    </row>
    <row r="16285" spans="8:8" x14ac:dyDescent="0.25">
      <c r="H16285" s="6"/>
    </row>
    <row r="16286" spans="8:8" x14ac:dyDescent="0.25">
      <c r="H16286" s="6"/>
    </row>
    <row r="16287" spans="8:8" x14ac:dyDescent="0.25">
      <c r="H16287" s="6"/>
    </row>
    <row r="16288" spans="8:8" x14ac:dyDescent="0.25">
      <c r="H16288" s="6"/>
    </row>
    <row r="16289" spans="8:8" x14ac:dyDescent="0.25">
      <c r="H16289" s="6"/>
    </row>
    <row r="16290" spans="8:8" x14ac:dyDescent="0.25">
      <c r="H16290" s="6"/>
    </row>
    <row r="16291" spans="8:8" x14ac:dyDescent="0.25">
      <c r="H16291" s="6"/>
    </row>
    <row r="16292" spans="8:8" x14ac:dyDescent="0.25">
      <c r="H16292" s="6"/>
    </row>
    <row r="16293" spans="8:8" x14ac:dyDescent="0.25">
      <c r="H16293" s="6"/>
    </row>
    <row r="16294" spans="8:8" x14ac:dyDescent="0.25">
      <c r="H16294" s="6"/>
    </row>
    <row r="16295" spans="8:8" x14ac:dyDescent="0.25">
      <c r="H16295" s="6"/>
    </row>
    <row r="16296" spans="8:8" x14ac:dyDescent="0.25">
      <c r="H16296" s="6"/>
    </row>
    <row r="16297" spans="8:8" x14ac:dyDescent="0.25">
      <c r="H16297" s="6"/>
    </row>
    <row r="16298" spans="8:8" x14ac:dyDescent="0.25">
      <c r="H16298" s="6"/>
    </row>
    <row r="16299" spans="8:8" x14ac:dyDescent="0.25">
      <c r="H16299" s="6"/>
    </row>
    <row r="16300" spans="8:8" x14ac:dyDescent="0.25">
      <c r="H16300" s="6"/>
    </row>
    <row r="16301" spans="8:8" x14ac:dyDescent="0.25">
      <c r="H16301" s="6"/>
    </row>
    <row r="16302" spans="8:8" x14ac:dyDescent="0.25">
      <c r="H16302" s="6"/>
    </row>
    <row r="16303" spans="8:8" x14ac:dyDescent="0.25">
      <c r="H16303" s="6"/>
    </row>
    <row r="16304" spans="8:8" x14ac:dyDescent="0.25">
      <c r="H16304" s="6"/>
    </row>
    <row r="16305" spans="8:8" x14ac:dyDescent="0.25">
      <c r="H16305" s="6"/>
    </row>
    <row r="16306" spans="8:8" x14ac:dyDescent="0.25">
      <c r="H16306" s="6"/>
    </row>
    <row r="16307" spans="8:8" x14ac:dyDescent="0.25">
      <c r="H16307" s="6"/>
    </row>
    <row r="16308" spans="8:8" x14ac:dyDescent="0.25">
      <c r="H16308" s="6"/>
    </row>
    <row r="16309" spans="8:8" x14ac:dyDescent="0.25">
      <c r="H16309" s="6"/>
    </row>
    <row r="16310" spans="8:8" x14ac:dyDescent="0.25">
      <c r="H16310" s="6"/>
    </row>
    <row r="16311" spans="8:8" x14ac:dyDescent="0.25">
      <c r="H16311" s="6"/>
    </row>
    <row r="16312" spans="8:8" x14ac:dyDescent="0.25">
      <c r="H16312" s="6"/>
    </row>
    <row r="16313" spans="8:8" x14ac:dyDescent="0.25">
      <c r="H16313" s="6"/>
    </row>
    <row r="16314" spans="8:8" x14ac:dyDescent="0.25">
      <c r="H16314" s="6"/>
    </row>
    <row r="16315" spans="8:8" x14ac:dyDescent="0.25">
      <c r="H16315" s="6"/>
    </row>
    <row r="16316" spans="8:8" x14ac:dyDescent="0.25">
      <c r="H16316" s="6"/>
    </row>
    <row r="16317" spans="8:8" x14ac:dyDescent="0.25">
      <c r="H16317" s="6"/>
    </row>
    <row r="16318" spans="8:8" x14ac:dyDescent="0.25">
      <c r="H16318" s="6"/>
    </row>
    <row r="16319" spans="8:8" x14ac:dyDescent="0.25">
      <c r="H16319" s="6"/>
    </row>
    <row r="16320" spans="8:8" x14ac:dyDescent="0.25">
      <c r="H16320" s="6"/>
    </row>
    <row r="16321" spans="8:8" x14ac:dyDescent="0.25">
      <c r="H16321" s="6"/>
    </row>
    <row r="16322" spans="8:8" x14ac:dyDescent="0.25">
      <c r="H16322" s="6"/>
    </row>
    <row r="16323" spans="8:8" x14ac:dyDescent="0.25">
      <c r="H16323" s="6"/>
    </row>
    <row r="16324" spans="8:8" x14ac:dyDescent="0.25">
      <c r="H16324" s="6"/>
    </row>
    <row r="16325" spans="8:8" x14ac:dyDescent="0.25">
      <c r="H16325" s="6"/>
    </row>
    <row r="16326" spans="8:8" x14ac:dyDescent="0.25">
      <c r="H16326" s="6"/>
    </row>
    <row r="16327" spans="8:8" x14ac:dyDescent="0.25">
      <c r="H16327" s="6"/>
    </row>
    <row r="16328" spans="8:8" x14ac:dyDescent="0.25">
      <c r="H16328" s="6"/>
    </row>
    <row r="16329" spans="8:8" x14ac:dyDescent="0.25">
      <c r="H16329" s="6"/>
    </row>
    <row r="16330" spans="8:8" x14ac:dyDescent="0.25">
      <c r="H16330" s="6"/>
    </row>
    <row r="16331" spans="8:8" x14ac:dyDescent="0.25">
      <c r="H16331" s="6"/>
    </row>
    <row r="16332" spans="8:8" x14ac:dyDescent="0.25">
      <c r="H16332" s="6"/>
    </row>
    <row r="16333" spans="8:8" x14ac:dyDescent="0.25">
      <c r="H16333" s="6"/>
    </row>
    <row r="16334" spans="8:8" x14ac:dyDescent="0.25">
      <c r="H16334" s="6"/>
    </row>
    <row r="16335" spans="8:8" x14ac:dyDescent="0.25">
      <c r="H16335" s="6"/>
    </row>
    <row r="16336" spans="8:8" x14ac:dyDescent="0.25">
      <c r="H16336" s="6"/>
    </row>
    <row r="16337" spans="8:8" x14ac:dyDescent="0.25">
      <c r="H16337" s="6"/>
    </row>
    <row r="16338" spans="8:8" x14ac:dyDescent="0.25">
      <c r="H16338" s="6"/>
    </row>
    <row r="16339" spans="8:8" x14ac:dyDescent="0.25">
      <c r="H16339" s="6"/>
    </row>
    <row r="16340" spans="8:8" x14ac:dyDescent="0.25">
      <c r="H16340" s="6"/>
    </row>
    <row r="16341" spans="8:8" x14ac:dyDescent="0.25">
      <c r="H16341" s="6"/>
    </row>
    <row r="16342" spans="8:8" x14ac:dyDescent="0.25">
      <c r="H16342" s="6"/>
    </row>
    <row r="16343" spans="8:8" x14ac:dyDescent="0.25">
      <c r="H16343" s="6"/>
    </row>
    <row r="16344" spans="8:8" x14ac:dyDescent="0.25">
      <c r="H16344" s="6"/>
    </row>
    <row r="16345" spans="8:8" x14ac:dyDescent="0.25">
      <c r="H16345" s="6"/>
    </row>
    <row r="16346" spans="8:8" x14ac:dyDescent="0.25">
      <c r="H16346" s="6"/>
    </row>
    <row r="16347" spans="8:8" x14ac:dyDescent="0.25">
      <c r="H16347" s="6"/>
    </row>
    <row r="16348" spans="8:8" x14ac:dyDescent="0.25">
      <c r="H16348" s="6"/>
    </row>
    <row r="16349" spans="8:8" x14ac:dyDescent="0.25">
      <c r="H16349" s="6"/>
    </row>
    <row r="16350" spans="8:8" x14ac:dyDescent="0.25">
      <c r="H16350" s="6"/>
    </row>
    <row r="16351" spans="8:8" x14ac:dyDescent="0.25">
      <c r="H16351" s="6"/>
    </row>
    <row r="16352" spans="8:8" x14ac:dyDescent="0.25">
      <c r="H16352" s="6"/>
    </row>
    <row r="16353" spans="8:8" x14ac:dyDescent="0.25">
      <c r="H16353" s="6"/>
    </row>
    <row r="16354" spans="8:8" x14ac:dyDescent="0.25">
      <c r="H16354" s="6"/>
    </row>
    <row r="16355" spans="8:8" x14ac:dyDescent="0.25">
      <c r="H16355" s="6"/>
    </row>
    <row r="16356" spans="8:8" x14ac:dyDescent="0.25">
      <c r="H16356" s="6"/>
    </row>
    <row r="16357" spans="8:8" x14ac:dyDescent="0.25">
      <c r="H16357" s="6"/>
    </row>
    <row r="16358" spans="8:8" x14ac:dyDescent="0.25">
      <c r="H16358" s="6"/>
    </row>
    <row r="16359" spans="8:8" x14ac:dyDescent="0.25">
      <c r="H16359" s="6"/>
    </row>
    <row r="16360" spans="8:8" x14ac:dyDescent="0.25">
      <c r="H16360" s="6"/>
    </row>
    <row r="16361" spans="8:8" x14ac:dyDescent="0.25">
      <c r="H16361" s="6"/>
    </row>
    <row r="16362" spans="8:8" x14ac:dyDescent="0.25">
      <c r="H16362" s="6"/>
    </row>
    <row r="16363" spans="8:8" x14ac:dyDescent="0.25">
      <c r="H16363" s="6"/>
    </row>
    <row r="16364" spans="8:8" x14ac:dyDescent="0.25">
      <c r="H16364" s="6"/>
    </row>
    <row r="16365" spans="8:8" x14ac:dyDescent="0.25">
      <c r="H16365" s="6"/>
    </row>
    <row r="16366" spans="8:8" x14ac:dyDescent="0.25">
      <c r="H16366" s="6"/>
    </row>
    <row r="16367" spans="8:8" x14ac:dyDescent="0.25">
      <c r="H16367" s="6"/>
    </row>
    <row r="16368" spans="8:8" x14ac:dyDescent="0.25">
      <c r="H16368" s="6"/>
    </row>
    <row r="16369" spans="8:8" x14ac:dyDescent="0.25">
      <c r="H16369" s="6"/>
    </row>
    <row r="16370" spans="8:8" x14ac:dyDescent="0.25">
      <c r="H16370" s="6"/>
    </row>
    <row r="16371" spans="8:8" x14ac:dyDescent="0.25">
      <c r="H16371" s="6"/>
    </row>
    <row r="16372" spans="8:8" x14ac:dyDescent="0.25">
      <c r="H16372" s="6"/>
    </row>
    <row r="16373" spans="8:8" x14ac:dyDescent="0.25">
      <c r="H16373" s="6"/>
    </row>
    <row r="16374" spans="8:8" x14ac:dyDescent="0.25">
      <c r="H16374" s="6"/>
    </row>
    <row r="16375" spans="8:8" x14ac:dyDescent="0.25">
      <c r="H16375" s="6"/>
    </row>
    <row r="16376" spans="8:8" x14ac:dyDescent="0.25">
      <c r="H16376" s="6"/>
    </row>
    <row r="16377" spans="8:8" x14ac:dyDescent="0.25">
      <c r="H16377" s="6"/>
    </row>
    <row r="16378" spans="8:8" x14ac:dyDescent="0.25">
      <c r="H16378" s="6"/>
    </row>
    <row r="16379" spans="8:8" x14ac:dyDescent="0.25">
      <c r="H16379" s="6"/>
    </row>
    <row r="16380" spans="8:8" x14ac:dyDescent="0.25">
      <c r="H16380" s="6"/>
    </row>
    <row r="16381" spans="8:8" x14ac:dyDescent="0.25">
      <c r="H16381" s="6"/>
    </row>
    <row r="16382" spans="8:8" x14ac:dyDescent="0.25">
      <c r="H16382" s="6"/>
    </row>
    <row r="16383" spans="8:8" x14ac:dyDescent="0.25">
      <c r="H16383" s="6"/>
    </row>
    <row r="16384" spans="8:8" x14ac:dyDescent="0.25">
      <c r="H16384" s="6"/>
    </row>
    <row r="16385" spans="8:8" x14ac:dyDescent="0.25">
      <c r="H16385" s="6"/>
    </row>
    <row r="16386" spans="8:8" x14ac:dyDescent="0.25">
      <c r="H16386" s="6"/>
    </row>
    <row r="16387" spans="8:8" x14ac:dyDescent="0.25">
      <c r="H16387" s="6"/>
    </row>
    <row r="16388" spans="8:8" x14ac:dyDescent="0.25">
      <c r="H16388" s="6"/>
    </row>
    <row r="16389" spans="8:8" x14ac:dyDescent="0.25">
      <c r="H16389" s="6"/>
    </row>
    <row r="16390" spans="8:8" x14ac:dyDescent="0.25">
      <c r="H16390" s="6"/>
    </row>
    <row r="16391" spans="8:8" x14ac:dyDescent="0.25">
      <c r="H16391" s="6"/>
    </row>
    <row r="16392" spans="8:8" x14ac:dyDescent="0.25">
      <c r="H16392" s="6"/>
    </row>
    <row r="16393" spans="8:8" x14ac:dyDescent="0.25">
      <c r="H16393" s="6"/>
    </row>
    <row r="16394" spans="8:8" x14ac:dyDescent="0.25">
      <c r="H16394" s="6"/>
    </row>
    <row r="16395" spans="8:8" x14ac:dyDescent="0.25">
      <c r="H16395" s="6"/>
    </row>
    <row r="16396" spans="8:8" x14ac:dyDescent="0.25">
      <c r="H16396" s="6"/>
    </row>
    <row r="16397" spans="8:8" x14ac:dyDescent="0.25">
      <c r="H16397" s="6"/>
    </row>
    <row r="16398" spans="8:8" x14ac:dyDescent="0.25">
      <c r="H16398" s="6"/>
    </row>
    <row r="16399" spans="8:8" x14ac:dyDescent="0.25">
      <c r="H16399" s="6"/>
    </row>
    <row r="16400" spans="8:8" x14ac:dyDescent="0.25">
      <c r="H16400" s="6"/>
    </row>
    <row r="16401" spans="8:8" x14ac:dyDescent="0.25">
      <c r="H16401" s="6"/>
    </row>
    <row r="16402" spans="8:8" x14ac:dyDescent="0.25">
      <c r="H16402" s="6"/>
    </row>
    <row r="16403" spans="8:8" x14ac:dyDescent="0.25">
      <c r="H16403" s="6"/>
    </row>
    <row r="16404" spans="8:8" x14ac:dyDescent="0.25">
      <c r="H16404" s="6"/>
    </row>
    <row r="16405" spans="8:8" x14ac:dyDescent="0.25">
      <c r="H16405" s="6"/>
    </row>
    <row r="16406" spans="8:8" x14ac:dyDescent="0.25">
      <c r="H16406" s="6"/>
    </row>
    <row r="16407" spans="8:8" x14ac:dyDescent="0.25">
      <c r="H16407" s="6"/>
    </row>
    <row r="16408" spans="8:8" x14ac:dyDescent="0.25">
      <c r="H16408" s="6"/>
    </row>
    <row r="16409" spans="8:8" x14ac:dyDescent="0.25">
      <c r="H16409" s="6"/>
    </row>
    <row r="16410" spans="8:8" x14ac:dyDescent="0.25">
      <c r="H16410" s="6"/>
    </row>
    <row r="16411" spans="8:8" x14ac:dyDescent="0.25">
      <c r="H16411" s="6"/>
    </row>
    <row r="16412" spans="8:8" x14ac:dyDescent="0.25">
      <c r="H16412" s="6"/>
    </row>
    <row r="16413" spans="8:8" x14ac:dyDescent="0.25">
      <c r="H16413" s="6"/>
    </row>
    <row r="16414" spans="8:8" x14ac:dyDescent="0.25">
      <c r="H16414" s="6"/>
    </row>
    <row r="16415" spans="8:8" x14ac:dyDescent="0.25">
      <c r="H16415" s="6"/>
    </row>
    <row r="16416" spans="8:8" x14ac:dyDescent="0.25">
      <c r="H16416" s="6"/>
    </row>
    <row r="16417" spans="8:8" x14ac:dyDescent="0.25">
      <c r="H16417" s="6"/>
    </row>
    <row r="16418" spans="8:8" x14ac:dyDescent="0.25">
      <c r="H16418" s="6"/>
    </row>
    <row r="16419" spans="8:8" x14ac:dyDescent="0.25">
      <c r="H16419" s="6"/>
    </row>
    <row r="16420" spans="8:8" x14ac:dyDescent="0.25">
      <c r="H16420" s="6"/>
    </row>
    <row r="16421" spans="8:8" x14ac:dyDescent="0.25">
      <c r="H16421" s="6"/>
    </row>
    <row r="16422" spans="8:8" x14ac:dyDescent="0.25">
      <c r="H16422" s="6"/>
    </row>
    <row r="16423" spans="8:8" x14ac:dyDescent="0.25">
      <c r="H16423" s="6"/>
    </row>
    <row r="16424" spans="8:8" x14ac:dyDescent="0.25">
      <c r="H16424" s="6"/>
    </row>
    <row r="16425" spans="8:8" x14ac:dyDescent="0.25">
      <c r="H16425" s="6"/>
    </row>
    <row r="16426" spans="8:8" x14ac:dyDescent="0.25">
      <c r="H16426" s="6"/>
    </row>
    <row r="16427" spans="8:8" x14ac:dyDescent="0.25">
      <c r="H16427" s="6"/>
    </row>
    <row r="16428" spans="8:8" x14ac:dyDescent="0.25">
      <c r="H16428" s="6"/>
    </row>
    <row r="16429" spans="8:8" x14ac:dyDescent="0.25">
      <c r="H16429" s="6"/>
    </row>
    <row r="16430" spans="8:8" x14ac:dyDescent="0.25">
      <c r="H16430" s="6"/>
    </row>
    <row r="16431" spans="8:8" x14ac:dyDescent="0.25">
      <c r="H16431" s="6"/>
    </row>
    <row r="16432" spans="8:8" x14ac:dyDescent="0.25">
      <c r="H16432" s="6"/>
    </row>
    <row r="16433" spans="8:8" x14ac:dyDescent="0.25">
      <c r="H16433" s="6"/>
    </row>
    <row r="16434" spans="8:8" x14ac:dyDescent="0.25">
      <c r="H16434" s="6"/>
    </row>
    <row r="16435" spans="8:8" x14ac:dyDescent="0.25">
      <c r="H16435" s="6"/>
    </row>
    <row r="16436" spans="8:8" x14ac:dyDescent="0.25">
      <c r="H16436" s="6"/>
    </row>
    <row r="16437" spans="8:8" x14ac:dyDescent="0.25">
      <c r="H16437" s="6"/>
    </row>
    <row r="16438" spans="8:8" x14ac:dyDescent="0.25">
      <c r="H16438" s="6"/>
    </row>
    <row r="16439" spans="8:8" x14ac:dyDescent="0.25">
      <c r="H16439" s="6"/>
    </row>
    <row r="16440" spans="8:8" x14ac:dyDescent="0.25">
      <c r="H16440" s="6"/>
    </row>
    <row r="16441" spans="8:8" x14ac:dyDescent="0.25">
      <c r="H16441" s="6"/>
    </row>
    <row r="16442" spans="8:8" x14ac:dyDescent="0.25">
      <c r="H16442" s="6"/>
    </row>
    <row r="16443" spans="8:8" x14ac:dyDescent="0.25">
      <c r="H16443" s="6"/>
    </row>
    <row r="16444" spans="8:8" x14ac:dyDescent="0.25">
      <c r="H16444" s="6"/>
    </row>
    <row r="16445" spans="8:8" x14ac:dyDescent="0.25">
      <c r="H16445" s="6"/>
    </row>
    <row r="16446" spans="8:8" x14ac:dyDescent="0.25">
      <c r="H16446" s="6"/>
    </row>
    <row r="16447" spans="8:8" x14ac:dyDescent="0.25">
      <c r="H16447" s="6"/>
    </row>
    <row r="16448" spans="8:8" x14ac:dyDescent="0.25">
      <c r="H16448" s="6"/>
    </row>
    <row r="16449" spans="8:8" x14ac:dyDescent="0.25">
      <c r="H16449" s="6"/>
    </row>
    <row r="16450" spans="8:8" x14ac:dyDescent="0.25">
      <c r="H16450" s="6"/>
    </row>
    <row r="16451" spans="8:8" x14ac:dyDescent="0.25">
      <c r="H16451" s="6"/>
    </row>
    <row r="16452" spans="8:8" x14ac:dyDescent="0.25">
      <c r="H16452" s="6"/>
    </row>
    <row r="16453" spans="8:8" x14ac:dyDescent="0.25">
      <c r="H16453" s="6"/>
    </row>
    <row r="16454" spans="8:8" x14ac:dyDescent="0.25">
      <c r="H16454" s="6"/>
    </row>
    <row r="16455" spans="8:8" x14ac:dyDescent="0.25">
      <c r="H16455" s="6"/>
    </row>
    <row r="16456" spans="8:8" x14ac:dyDescent="0.25">
      <c r="H16456" s="6"/>
    </row>
    <row r="16457" spans="8:8" x14ac:dyDescent="0.25">
      <c r="H16457" s="6"/>
    </row>
    <row r="16458" spans="8:8" x14ac:dyDescent="0.25">
      <c r="H16458" s="6"/>
    </row>
    <row r="16459" spans="8:8" x14ac:dyDescent="0.25">
      <c r="H16459" s="6"/>
    </row>
    <row r="16460" spans="8:8" x14ac:dyDescent="0.25">
      <c r="H16460" s="6"/>
    </row>
    <row r="16461" spans="8:8" x14ac:dyDescent="0.25">
      <c r="H16461" s="6"/>
    </row>
    <row r="16462" spans="8:8" x14ac:dyDescent="0.25">
      <c r="H16462" s="6"/>
    </row>
    <row r="16463" spans="8:8" x14ac:dyDescent="0.25">
      <c r="H16463" s="6"/>
    </row>
    <row r="16464" spans="8:8" x14ac:dyDescent="0.25">
      <c r="H16464" s="6"/>
    </row>
    <row r="16465" spans="8:8" x14ac:dyDescent="0.25">
      <c r="H16465" s="6"/>
    </row>
    <row r="16466" spans="8:8" x14ac:dyDescent="0.25">
      <c r="H16466" s="6"/>
    </row>
    <row r="16467" spans="8:8" x14ac:dyDescent="0.25">
      <c r="H16467" s="6"/>
    </row>
    <row r="16468" spans="8:8" x14ac:dyDescent="0.25">
      <c r="H16468" s="6"/>
    </row>
    <row r="16469" spans="8:8" x14ac:dyDescent="0.25">
      <c r="H16469" s="6"/>
    </row>
    <row r="16470" spans="8:8" x14ac:dyDescent="0.25">
      <c r="H16470" s="6"/>
    </row>
    <row r="16471" spans="8:8" x14ac:dyDescent="0.25">
      <c r="H16471" s="6"/>
    </row>
    <row r="16472" spans="8:8" x14ac:dyDescent="0.25">
      <c r="H16472" s="6"/>
    </row>
    <row r="16473" spans="8:8" x14ac:dyDescent="0.25">
      <c r="H16473" s="6"/>
    </row>
    <row r="16474" spans="8:8" x14ac:dyDescent="0.25">
      <c r="H16474" s="6"/>
    </row>
    <row r="16475" spans="8:8" x14ac:dyDescent="0.25">
      <c r="H16475" s="6"/>
    </row>
    <row r="16476" spans="8:8" x14ac:dyDescent="0.25">
      <c r="H16476" s="6"/>
    </row>
    <row r="16477" spans="8:8" x14ac:dyDescent="0.25">
      <c r="H16477" s="6"/>
    </row>
    <row r="16478" spans="8:8" x14ac:dyDescent="0.25">
      <c r="H16478" s="6"/>
    </row>
    <row r="16479" spans="8:8" x14ac:dyDescent="0.25">
      <c r="H16479" s="6"/>
    </row>
    <row r="16480" spans="8:8" x14ac:dyDescent="0.25">
      <c r="H16480" s="6"/>
    </row>
    <row r="16481" spans="8:8" x14ac:dyDescent="0.25">
      <c r="H16481" s="6"/>
    </row>
    <row r="16482" spans="8:8" x14ac:dyDescent="0.25">
      <c r="H16482" s="6"/>
    </row>
    <row r="16483" spans="8:8" x14ac:dyDescent="0.25">
      <c r="H16483" s="6"/>
    </row>
    <row r="16484" spans="8:8" x14ac:dyDescent="0.25">
      <c r="H16484" s="6"/>
    </row>
    <row r="16485" spans="8:8" x14ac:dyDescent="0.25">
      <c r="H16485" s="6"/>
    </row>
    <row r="16486" spans="8:8" x14ac:dyDescent="0.25">
      <c r="H16486" s="6"/>
    </row>
    <row r="16487" spans="8:8" x14ac:dyDescent="0.25">
      <c r="H16487" s="6"/>
    </row>
    <row r="16488" spans="8:8" x14ac:dyDescent="0.25">
      <c r="H16488" s="6"/>
    </row>
    <row r="16489" spans="8:8" x14ac:dyDescent="0.25">
      <c r="H16489" s="6"/>
    </row>
    <row r="16490" spans="8:8" x14ac:dyDescent="0.25">
      <c r="H16490" s="6"/>
    </row>
    <row r="16491" spans="8:8" x14ac:dyDescent="0.25">
      <c r="H16491" s="6"/>
    </row>
    <row r="16492" spans="8:8" x14ac:dyDescent="0.25">
      <c r="H16492" s="6"/>
    </row>
    <row r="16493" spans="8:8" x14ac:dyDescent="0.25">
      <c r="H16493" s="6"/>
    </row>
    <row r="16494" spans="8:8" x14ac:dyDescent="0.25">
      <c r="H16494" s="6"/>
    </row>
    <row r="16495" spans="8:8" x14ac:dyDescent="0.25">
      <c r="H16495" s="6"/>
    </row>
    <row r="16496" spans="8:8" x14ac:dyDescent="0.25">
      <c r="H16496" s="6"/>
    </row>
    <row r="16497" spans="8:8" x14ac:dyDescent="0.25">
      <c r="H16497" s="6"/>
    </row>
    <row r="16498" spans="8:8" x14ac:dyDescent="0.25">
      <c r="H16498" s="6"/>
    </row>
    <row r="16499" spans="8:8" x14ac:dyDescent="0.25">
      <c r="H16499" s="6"/>
    </row>
    <row r="16500" spans="8:8" x14ac:dyDescent="0.25">
      <c r="H16500" s="6"/>
    </row>
    <row r="16501" spans="8:8" x14ac:dyDescent="0.25">
      <c r="H16501" s="6"/>
    </row>
    <row r="16502" spans="8:8" x14ac:dyDescent="0.25">
      <c r="H16502" s="6"/>
    </row>
    <row r="16503" spans="8:8" x14ac:dyDescent="0.25">
      <c r="H16503" s="6"/>
    </row>
    <row r="16504" spans="8:8" x14ac:dyDescent="0.25">
      <c r="H16504" s="6"/>
    </row>
    <row r="16505" spans="8:8" x14ac:dyDescent="0.25">
      <c r="H16505" s="6"/>
    </row>
    <row r="16506" spans="8:8" x14ac:dyDescent="0.25">
      <c r="H16506" s="6"/>
    </row>
    <row r="16507" spans="8:8" x14ac:dyDescent="0.25">
      <c r="H16507" s="6"/>
    </row>
    <row r="16508" spans="8:8" x14ac:dyDescent="0.25">
      <c r="H16508" s="6"/>
    </row>
    <row r="16509" spans="8:8" x14ac:dyDescent="0.25">
      <c r="H16509" s="6"/>
    </row>
    <row r="16510" spans="8:8" x14ac:dyDescent="0.25">
      <c r="H16510" s="6"/>
    </row>
    <row r="16511" spans="8:8" x14ac:dyDescent="0.25">
      <c r="H16511" s="6"/>
    </row>
    <row r="16512" spans="8:8" x14ac:dyDescent="0.25">
      <c r="H16512" s="6"/>
    </row>
    <row r="16513" spans="8:8" x14ac:dyDescent="0.25">
      <c r="H16513" s="6"/>
    </row>
    <row r="16514" spans="8:8" x14ac:dyDescent="0.25">
      <c r="H16514" s="6"/>
    </row>
    <row r="16515" spans="8:8" x14ac:dyDescent="0.25">
      <c r="H16515" s="6"/>
    </row>
    <row r="16516" spans="8:8" x14ac:dyDescent="0.25">
      <c r="H16516" s="6"/>
    </row>
    <row r="16517" spans="8:8" x14ac:dyDescent="0.25">
      <c r="H16517" s="6"/>
    </row>
    <row r="16518" spans="8:8" x14ac:dyDescent="0.25">
      <c r="H16518" s="6"/>
    </row>
    <row r="16519" spans="8:8" x14ac:dyDescent="0.25">
      <c r="H16519" s="6"/>
    </row>
    <row r="16520" spans="8:8" x14ac:dyDescent="0.25">
      <c r="H16520" s="6"/>
    </row>
    <row r="16521" spans="8:8" x14ac:dyDescent="0.25">
      <c r="H16521" s="6"/>
    </row>
    <row r="16522" spans="8:8" x14ac:dyDescent="0.25">
      <c r="H16522" s="6"/>
    </row>
    <row r="16523" spans="8:8" x14ac:dyDescent="0.25">
      <c r="H16523" s="6"/>
    </row>
    <row r="16524" spans="8:8" x14ac:dyDescent="0.25">
      <c r="H16524" s="6"/>
    </row>
    <row r="16525" spans="8:8" x14ac:dyDescent="0.25">
      <c r="H16525" s="6"/>
    </row>
    <row r="16526" spans="8:8" x14ac:dyDescent="0.25">
      <c r="H16526" s="6"/>
    </row>
    <row r="16527" spans="8:8" x14ac:dyDescent="0.25">
      <c r="H16527" s="6"/>
    </row>
    <row r="16528" spans="8:8" x14ac:dyDescent="0.25">
      <c r="H16528" s="6"/>
    </row>
    <row r="16529" spans="8:8" x14ac:dyDescent="0.25">
      <c r="H16529" s="6"/>
    </row>
    <row r="16530" spans="8:8" x14ac:dyDescent="0.25">
      <c r="H16530" s="6"/>
    </row>
    <row r="16531" spans="8:8" x14ac:dyDescent="0.25">
      <c r="H16531" s="6"/>
    </row>
    <row r="16532" spans="8:8" x14ac:dyDescent="0.25">
      <c r="H16532" s="6"/>
    </row>
    <row r="16533" spans="8:8" x14ac:dyDescent="0.25">
      <c r="H16533" s="6"/>
    </row>
    <row r="16534" spans="8:8" x14ac:dyDescent="0.25">
      <c r="H16534" s="6"/>
    </row>
    <row r="16535" spans="8:8" x14ac:dyDescent="0.25">
      <c r="H16535" s="6"/>
    </row>
    <row r="16536" spans="8:8" x14ac:dyDescent="0.25">
      <c r="H16536" s="6"/>
    </row>
    <row r="16537" spans="8:8" x14ac:dyDescent="0.25">
      <c r="H16537" s="6"/>
    </row>
    <row r="16538" spans="8:8" x14ac:dyDescent="0.25">
      <c r="H16538" s="6"/>
    </row>
    <row r="16539" spans="8:8" x14ac:dyDescent="0.25">
      <c r="H16539" s="6"/>
    </row>
    <row r="16540" spans="8:8" x14ac:dyDescent="0.25">
      <c r="H16540" s="6"/>
    </row>
    <row r="16541" spans="8:8" x14ac:dyDescent="0.25">
      <c r="H16541" s="6"/>
    </row>
    <row r="16542" spans="8:8" x14ac:dyDescent="0.25">
      <c r="H16542" s="6"/>
    </row>
    <row r="16543" spans="8:8" x14ac:dyDescent="0.25">
      <c r="H16543" s="6"/>
    </row>
    <row r="16544" spans="8:8" x14ac:dyDescent="0.25">
      <c r="H16544" s="6"/>
    </row>
    <row r="16545" spans="8:8" x14ac:dyDescent="0.25">
      <c r="H16545" s="6"/>
    </row>
    <row r="16546" spans="8:8" x14ac:dyDescent="0.25">
      <c r="H16546" s="6"/>
    </row>
    <row r="16547" spans="8:8" x14ac:dyDescent="0.25">
      <c r="H16547" s="6"/>
    </row>
    <row r="16548" spans="8:8" x14ac:dyDescent="0.25">
      <c r="H16548" s="6"/>
    </row>
    <row r="16549" spans="8:8" x14ac:dyDescent="0.25">
      <c r="H16549" s="6"/>
    </row>
    <row r="16550" spans="8:8" x14ac:dyDescent="0.25">
      <c r="H16550" s="6"/>
    </row>
    <row r="16551" spans="8:8" x14ac:dyDescent="0.25">
      <c r="H16551" s="6"/>
    </row>
    <row r="16552" spans="8:8" x14ac:dyDescent="0.25">
      <c r="H16552" s="6"/>
    </row>
    <row r="16553" spans="8:8" x14ac:dyDescent="0.25">
      <c r="H16553" s="6"/>
    </row>
    <row r="16554" spans="8:8" x14ac:dyDescent="0.25">
      <c r="H16554" s="6"/>
    </row>
    <row r="16555" spans="8:8" x14ac:dyDescent="0.25">
      <c r="H16555" s="6"/>
    </row>
    <row r="16556" spans="8:8" x14ac:dyDescent="0.25">
      <c r="H16556" s="6"/>
    </row>
    <row r="16557" spans="8:8" x14ac:dyDescent="0.25">
      <c r="H16557" s="6"/>
    </row>
    <row r="16558" spans="8:8" x14ac:dyDescent="0.25">
      <c r="H16558" s="6"/>
    </row>
    <row r="16559" spans="8:8" x14ac:dyDescent="0.25">
      <c r="H16559" s="6"/>
    </row>
    <row r="16560" spans="8:8" x14ac:dyDescent="0.25">
      <c r="H16560" s="6"/>
    </row>
    <row r="16561" spans="8:8" x14ac:dyDescent="0.25">
      <c r="H16561" s="6"/>
    </row>
    <row r="16562" spans="8:8" x14ac:dyDescent="0.25">
      <c r="H16562" s="6"/>
    </row>
    <row r="16563" spans="8:8" x14ac:dyDescent="0.25">
      <c r="H16563" s="6"/>
    </row>
    <row r="16564" spans="8:8" x14ac:dyDescent="0.25">
      <c r="H16564" s="6"/>
    </row>
    <row r="16565" spans="8:8" x14ac:dyDescent="0.25">
      <c r="H16565" s="6"/>
    </row>
    <row r="16566" spans="8:8" x14ac:dyDescent="0.25">
      <c r="H16566" s="6"/>
    </row>
    <row r="16567" spans="8:8" x14ac:dyDescent="0.25">
      <c r="H16567" s="6"/>
    </row>
    <row r="16568" spans="8:8" x14ac:dyDescent="0.25">
      <c r="H16568" s="6"/>
    </row>
    <row r="16569" spans="8:8" x14ac:dyDescent="0.25">
      <c r="H16569" s="6"/>
    </row>
    <row r="16570" spans="8:8" x14ac:dyDescent="0.25">
      <c r="H16570" s="6"/>
    </row>
    <row r="16571" spans="8:8" x14ac:dyDescent="0.25">
      <c r="H16571" s="6"/>
    </row>
    <row r="16572" spans="8:8" x14ac:dyDescent="0.25">
      <c r="H16572" s="6"/>
    </row>
    <row r="16573" spans="8:8" x14ac:dyDescent="0.25">
      <c r="H16573" s="6"/>
    </row>
    <row r="16574" spans="8:8" x14ac:dyDescent="0.25">
      <c r="H16574" s="6"/>
    </row>
    <row r="16575" spans="8:8" x14ac:dyDescent="0.25">
      <c r="H16575" s="6"/>
    </row>
    <row r="16576" spans="8:8" x14ac:dyDescent="0.25">
      <c r="H16576" s="6"/>
    </row>
    <row r="16577" spans="8:8" x14ac:dyDescent="0.25">
      <c r="H16577" s="6"/>
    </row>
    <row r="16578" spans="8:8" x14ac:dyDescent="0.25">
      <c r="H16578" s="6"/>
    </row>
    <row r="16579" spans="8:8" x14ac:dyDescent="0.25">
      <c r="H16579" s="6"/>
    </row>
    <row r="16580" spans="8:8" x14ac:dyDescent="0.25">
      <c r="H16580" s="6"/>
    </row>
    <row r="16581" spans="8:8" x14ac:dyDescent="0.25">
      <c r="H16581" s="6"/>
    </row>
    <row r="16582" spans="8:8" x14ac:dyDescent="0.25">
      <c r="H16582" s="6"/>
    </row>
    <row r="16583" spans="8:8" x14ac:dyDescent="0.25">
      <c r="H16583" s="6"/>
    </row>
    <row r="16584" spans="8:8" x14ac:dyDescent="0.25">
      <c r="H16584" s="6"/>
    </row>
    <row r="16585" spans="8:8" x14ac:dyDescent="0.25">
      <c r="H16585" s="6"/>
    </row>
    <row r="16586" spans="8:8" x14ac:dyDescent="0.25">
      <c r="H16586" s="6"/>
    </row>
    <row r="16587" spans="8:8" x14ac:dyDescent="0.25">
      <c r="H16587" s="6"/>
    </row>
    <row r="16588" spans="8:8" x14ac:dyDescent="0.25">
      <c r="H16588" s="6"/>
    </row>
    <row r="16589" spans="8:8" x14ac:dyDescent="0.25">
      <c r="H16589" s="6"/>
    </row>
    <row r="16590" spans="8:8" x14ac:dyDescent="0.25">
      <c r="H16590" s="6"/>
    </row>
    <row r="16591" spans="8:8" x14ac:dyDescent="0.25">
      <c r="H16591" s="6"/>
    </row>
    <row r="16592" spans="8:8" x14ac:dyDescent="0.25">
      <c r="H16592" s="6"/>
    </row>
    <row r="16593" spans="8:8" x14ac:dyDescent="0.25">
      <c r="H16593" s="6"/>
    </row>
    <row r="16594" spans="8:8" x14ac:dyDescent="0.25">
      <c r="H16594" s="6"/>
    </row>
    <row r="16595" spans="8:8" x14ac:dyDescent="0.25">
      <c r="H16595" s="6"/>
    </row>
    <row r="16596" spans="8:8" x14ac:dyDescent="0.25">
      <c r="H16596" s="6"/>
    </row>
    <row r="16597" spans="8:8" x14ac:dyDescent="0.25">
      <c r="H16597" s="6"/>
    </row>
    <row r="16598" spans="8:8" x14ac:dyDescent="0.25">
      <c r="H16598" s="6"/>
    </row>
    <row r="16599" spans="8:8" x14ac:dyDescent="0.25">
      <c r="H16599" s="6"/>
    </row>
    <row r="16600" spans="8:8" x14ac:dyDescent="0.25">
      <c r="H16600" s="6"/>
    </row>
    <row r="16601" spans="8:8" x14ac:dyDescent="0.25">
      <c r="H16601" s="6"/>
    </row>
    <row r="16602" spans="8:8" x14ac:dyDescent="0.25">
      <c r="H16602" s="6"/>
    </row>
    <row r="16603" spans="8:8" x14ac:dyDescent="0.25">
      <c r="H16603" s="6"/>
    </row>
    <row r="16604" spans="8:8" x14ac:dyDescent="0.25">
      <c r="H16604" s="6"/>
    </row>
    <row r="16605" spans="8:8" x14ac:dyDescent="0.25">
      <c r="H16605" s="6"/>
    </row>
    <row r="16606" spans="8:8" x14ac:dyDescent="0.25">
      <c r="H16606" s="6"/>
    </row>
    <row r="16607" spans="8:8" x14ac:dyDescent="0.25">
      <c r="H16607" s="6"/>
    </row>
    <row r="16608" spans="8:8" x14ac:dyDescent="0.25">
      <c r="H16608" s="6"/>
    </row>
    <row r="16609" spans="8:8" x14ac:dyDescent="0.25">
      <c r="H16609" s="6"/>
    </row>
    <row r="16610" spans="8:8" x14ac:dyDescent="0.25">
      <c r="H16610" s="6"/>
    </row>
    <row r="16611" spans="8:8" x14ac:dyDescent="0.25">
      <c r="H16611" s="6"/>
    </row>
    <row r="16612" spans="8:8" x14ac:dyDescent="0.25">
      <c r="H16612" s="6"/>
    </row>
    <row r="16613" spans="8:8" x14ac:dyDescent="0.25">
      <c r="H16613" s="6"/>
    </row>
    <row r="16614" spans="8:8" x14ac:dyDescent="0.25">
      <c r="H16614" s="6"/>
    </row>
    <row r="16615" spans="8:8" x14ac:dyDescent="0.25">
      <c r="H16615" s="6"/>
    </row>
    <row r="16616" spans="8:8" x14ac:dyDescent="0.25">
      <c r="H16616" s="6"/>
    </row>
    <row r="16617" spans="8:8" x14ac:dyDescent="0.25">
      <c r="H16617" s="6"/>
    </row>
    <row r="16618" spans="8:8" x14ac:dyDescent="0.25">
      <c r="H16618" s="6"/>
    </row>
    <row r="16619" spans="8:8" x14ac:dyDescent="0.25">
      <c r="H16619" s="6"/>
    </row>
    <row r="16620" spans="8:8" x14ac:dyDescent="0.25">
      <c r="H16620" s="6"/>
    </row>
    <row r="16621" spans="8:8" x14ac:dyDescent="0.25">
      <c r="H16621" s="6"/>
    </row>
    <row r="16622" spans="8:8" x14ac:dyDescent="0.25">
      <c r="H16622" s="6"/>
    </row>
    <row r="16623" spans="8:8" x14ac:dyDescent="0.25">
      <c r="H16623" s="6"/>
    </row>
    <row r="16624" spans="8:8" x14ac:dyDescent="0.25">
      <c r="H16624" s="6"/>
    </row>
    <row r="16625" spans="8:8" x14ac:dyDescent="0.25">
      <c r="H16625" s="6"/>
    </row>
    <row r="16626" spans="8:8" x14ac:dyDescent="0.25">
      <c r="H16626" s="6"/>
    </row>
    <row r="16627" spans="8:8" x14ac:dyDescent="0.25">
      <c r="H16627" s="6"/>
    </row>
    <row r="16628" spans="8:8" x14ac:dyDescent="0.25">
      <c r="H16628" s="6"/>
    </row>
    <row r="16629" spans="8:8" x14ac:dyDescent="0.25">
      <c r="H16629" s="6"/>
    </row>
    <row r="16630" spans="8:8" x14ac:dyDescent="0.25">
      <c r="H16630" s="6"/>
    </row>
    <row r="16631" spans="8:8" x14ac:dyDescent="0.25">
      <c r="H16631" s="6"/>
    </row>
    <row r="16632" spans="8:8" x14ac:dyDescent="0.25">
      <c r="H16632" s="6"/>
    </row>
    <row r="16633" spans="8:8" x14ac:dyDescent="0.25">
      <c r="H16633" s="6"/>
    </row>
    <row r="16634" spans="8:8" x14ac:dyDescent="0.25">
      <c r="H16634" s="6"/>
    </row>
    <row r="16635" spans="8:8" x14ac:dyDescent="0.25">
      <c r="H16635" s="6"/>
    </row>
    <row r="16636" spans="8:8" x14ac:dyDescent="0.25">
      <c r="H16636" s="6"/>
    </row>
    <row r="16637" spans="8:8" x14ac:dyDescent="0.25">
      <c r="H16637" s="6"/>
    </row>
    <row r="16638" spans="8:8" x14ac:dyDescent="0.25">
      <c r="H16638" s="6"/>
    </row>
    <row r="16639" spans="8:8" x14ac:dyDescent="0.25">
      <c r="H16639" s="6"/>
    </row>
    <row r="16640" spans="8:8" x14ac:dyDescent="0.25">
      <c r="H16640" s="6"/>
    </row>
    <row r="16641" spans="8:8" x14ac:dyDescent="0.25">
      <c r="H16641" s="6"/>
    </row>
    <row r="16642" spans="8:8" x14ac:dyDescent="0.25">
      <c r="H16642" s="6"/>
    </row>
    <row r="16643" spans="8:8" x14ac:dyDescent="0.25">
      <c r="H16643" s="6"/>
    </row>
    <row r="16644" spans="8:8" x14ac:dyDescent="0.25">
      <c r="H16644" s="6"/>
    </row>
    <row r="16645" spans="8:8" x14ac:dyDescent="0.25">
      <c r="H16645" s="6"/>
    </row>
    <row r="16646" spans="8:8" x14ac:dyDescent="0.25">
      <c r="H16646" s="6"/>
    </row>
    <row r="16647" spans="8:8" x14ac:dyDescent="0.25">
      <c r="H16647" s="6"/>
    </row>
    <row r="16648" spans="8:8" x14ac:dyDescent="0.25">
      <c r="H16648" s="6"/>
    </row>
    <row r="16649" spans="8:8" x14ac:dyDescent="0.25">
      <c r="H16649" s="6"/>
    </row>
    <row r="16650" spans="8:8" x14ac:dyDescent="0.25">
      <c r="H16650" s="6"/>
    </row>
    <row r="16651" spans="8:8" x14ac:dyDescent="0.25">
      <c r="H16651" s="6"/>
    </row>
    <row r="16652" spans="8:8" x14ac:dyDescent="0.25">
      <c r="H16652" s="6"/>
    </row>
    <row r="16653" spans="8:8" x14ac:dyDescent="0.25">
      <c r="H16653" s="6"/>
    </row>
    <row r="16654" spans="8:8" x14ac:dyDescent="0.25">
      <c r="H16654" s="6"/>
    </row>
    <row r="16655" spans="8:8" x14ac:dyDescent="0.25">
      <c r="H16655" s="6"/>
    </row>
    <row r="16656" spans="8:8" x14ac:dyDescent="0.25">
      <c r="H16656" s="6"/>
    </row>
    <row r="16657" spans="8:8" x14ac:dyDescent="0.25">
      <c r="H16657" s="6"/>
    </row>
    <row r="16658" spans="8:8" x14ac:dyDescent="0.25">
      <c r="H16658" s="6"/>
    </row>
    <row r="16659" spans="8:8" x14ac:dyDescent="0.25">
      <c r="H16659" s="6"/>
    </row>
    <row r="16660" spans="8:8" x14ac:dyDescent="0.25">
      <c r="H16660" s="6"/>
    </row>
    <row r="16661" spans="8:8" x14ac:dyDescent="0.25">
      <c r="H16661" s="6"/>
    </row>
    <row r="16662" spans="8:8" x14ac:dyDescent="0.25">
      <c r="H16662" s="6"/>
    </row>
    <row r="16663" spans="8:8" x14ac:dyDescent="0.25">
      <c r="H16663" s="6"/>
    </row>
    <row r="16664" spans="8:8" x14ac:dyDescent="0.25">
      <c r="H16664" s="6"/>
    </row>
    <row r="16665" spans="8:8" x14ac:dyDescent="0.25">
      <c r="H16665" s="6"/>
    </row>
    <row r="16666" spans="8:8" x14ac:dyDescent="0.25">
      <c r="H16666" s="6"/>
    </row>
    <row r="16667" spans="8:8" x14ac:dyDescent="0.25">
      <c r="H16667" s="6"/>
    </row>
    <row r="16668" spans="8:8" x14ac:dyDescent="0.25">
      <c r="H16668" s="6"/>
    </row>
    <row r="16669" spans="8:8" x14ac:dyDescent="0.25">
      <c r="H16669" s="6"/>
    </row>
    <row r="16670" spans="8:8" x14ac:dyDescent="0.25">
      <c r="H16670" s="6"/>
    </row>
    <row r="16671" spans="8:8" x14ac:dyDescent="0.25">
      <c r="H16671" s="6"/>
    </row>
    <row r="16672" spans="8:8" x14ac:dyDescent="0.25">
      <c r="H16672" s="6"/>
    </row>
    <row r="16673" spans="8:8" x14ac:dyDescent="0.25">
      <c r="H16673" s="6"/>
    </row>
    <row r="16674" spans="8:8" x14ac:dyDescent="0.25">
      <c r="H16674" s="6"/>
    </row>
    <row r="16675" spans="8:8" x14ac:dyDescent="0.25">
      <c r="H16675" s="6"/>
    </row>
    <row r="16676" spans="8:8" x14ac:dyDescent="0.25">
      <c r="H16676" s="6"/>
    </row>
    <row r="16677" spans="8:8" x14ac:dyDescent="0.25">
      <c r="H16677" s="6"/>
    </row>
    <row r="16678" spans="8:8" x14ac:dyDescent="0.25">
      <c r="H16678" s="6"/>
    </row>
    <row r="16679" spans="8:8" x14ac:dyDescent="0.25">
      <c r="H16679" s="6"/>
    </row>
    <row r="16680" spans="8:8" x14ac:dyDescent="0.25">
      <c r="H16680" s="6"/>
    </row>
    <row r="16681" spans="8:8" x14ac:dyDescent="0.25">
      <c r="H16681" s="6"/>
    </row>
    <row r="16682" spans="8:8" x14ac:dyDescent="0.25">
      <c r="H16682" s="6"/>
    </row>
    <row r="16683" spans="8:8" x14ac:dyDescent="0.25">
      <c r="H16683" s="6"/>
    </row>
    <row r="16684" spans="8:8" x14ac:dyDescent="0.25">
      <c r="H16684" s="6"/>
    </row>
    <row r="16685" spans="8:8" x14ac:dyDescent="0.25">
      <c r="H16685" s="6"/>
    </row>
    <row r="16686" spans="8:8" x14ac:dyDescent="0.25">
      <c r="H16686" s="6"/>
    </row>
    <row r="16687" spans="8:8" x14ac:dyDescent="0.25">
      <c r="H16687" s="6"/>
    </row>
    <row r="16688" spans="8:8" x14ac:dyDescent="0.25">
      <c r="H16688" s="6"/>
    </row>
    <row r="16689" spans="8:8" x14ac:dyDescent="0.25">
      <c r="H16689" s="6"/>
    </row>
    <row r="16690" spans="8:8" x14ac:dyDescent="0.25">
      <c r="H16690" s="6"/>
    </row>
    <row r="16691" spans="8:8" x14ac:dyDescent="0.25">
      <c r="H16691" s="6"/>
    </row>
    <row r="16692" spans="8:8" x14ac:dyDescent="0.25">
      <c r="H16692" s="6"/>
    </row>
    <row r="16693" spans="8:8" x14ac:dyDescent="0.25">
      <c r="H16693" s="6"/>
    </row>
    <row r="16694" spans="8:8" x14ac:dyDescent="0.25">
      <c r="H16694" s="6"/>
    </row>
    <row r="16695" spans="8:8" x14ac:dyDescent="0.25">
      <c r="H16695" s="6"/>
    </row>
    <row r="16696" spans="8:8" x14ac:dyDescent="0.25">
      <c r="H16696" s="6"/>
    </row>
    <row r="16697" spans="8:8" x14ac:dyDescent="0.25">
      <c r="H16697" s="6"/>
    </row>
    <row r="16698" spans="8:8" x14ac:dyDescent="0.25">
      <c r="H16698" s="6"/>
    </row>
    <row r="16699" spans="8:8" x14ac:dyDescent="0.25">
      <c r="H16699" s="6"/>
    </row>
    <row r="16700" spans="8:8" x14ac:dyDescent="0.25">
      <c r="H16700" s="6"/>
    </row>
    <row r="16701" spans="8:8" x14ac:dyDescent="0.25">
      <c r="H16701" s="6"/>
    </row>
    <row r="16702" spans="8:8" x14ac:dyDescent="0.25">
      <c r="H16702" s="6"/>
    </row>
    <row r="16703" spans="8:8" x14ac:dyDescent="0.25">
      <c r="H16703" s="6"/>
    </row>
    <row r="16704" spans="8:8" x14ac:dyDescent="0.25">
      <c r="H16704" s="6"/>
    </row>
    <row r="16705" spans="8:8" x14ac:dyDescent="0.25">
      <c r="H16705" s="6"/>
    </row>
    <row r="16706" spans="8:8" x14ac:dyDescent="0.25">
      <c r="H16706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381"/>
  <sheetViews>
    <sheetView tabSelected="1" workbookViewId="0">
      <pane ySplit="16" topLeftCell="A17" activePane="bottomLeft" state="frozen"/>
      <selection pane="bottomLeft"/>
    </sheetView>
  </sheetViews>
  <sheetFormatPr defaultRowHeight="15" x14ac:dyDescent="0.25"/>
  <cols>
    <col min="1" max="1" width="15.140625" customWidth="1"/>
    <col min="3" max="3" width="10.7109375" customWidth="1"/>
    <col min="8" max="8" width="13.42578125" customWidth="1"/>
    <col min="9" max="9" width="12" bestFit="1" customWidth="1"/>
    <col min="10" max="10" width="11.7109375" bestFit="1" customWidth="1"/>
    <col min="12" max="12" width="15.140625" bestFit="1" customWidth="1"/>
    <col min="13" max="13" width="16.42578125" bestFit="1" customWidth="1"/>
    <col min="14" max="14" width="16.5703125" bestFit="1" customWidth="1"/>
  </cols>
  <sheetData>
    <row r="3" spans="1:15" x14ac:dyDescent="0.25">
      <c r="A3" s="5" t="s">
        <v>110</v>
      </c>
      <c r="B3" s="5"/>
      <c r="C3" s="5"/>
      <c r="D3" s="5"/>
      <c r="E3" s="5"/>
      <c r="F3" s="5"/>
      <c r="G3" s="5"/>
      <c r="H3" s="5" t="s">
        <v>111</v>
      </c>
      <c r="I3" s="5"/>
      <c r="J3" s="5"/>
      <c r="K3" s="5"/>
      <c r="L3" s="5" t="s">
        <v>112</v>
      </c>
      <c r="M3" s="5"/>
    </row>
    <row r="4" spans="1:15" x14ac:dyDescent="0.25">
      <c r="A4" s="9" t="s">
        <v>98</v>
      </c>
      <c r="B4" s="10"/>
      <c r="C4" s="10"/>
      <c r="H4" s="9" t="s">
        <v>99</v>
      </c>
      <c r="J4" t="s">
        <v>113</v>
      </c>
      <c r="L4" t="s">
        <v>113</v>
      </c>
    </row>
    <row r="5" spans="1:15" x14ac:dyDescent="0.25">
      <c r="A5" s="9" t="s">
        <v>100</v>
      </c>
      <c r="B5" s="10"/>
      <c r="C5" s="10"/>
      <c r="H5" s="9" t="s">
        <v>101</v>
      </c>
      <c r="J5" t="s">
        <v>116</v>
      </c>
      <c r="L5" t="s">
        <v>114</v>
      </c>
    </row>
    <row r="6" spans="1:15" x14ac:dyDescent="0.25">
      <c r="A6" s="9" t="s">
        <v>102</v>
      </c>
      <c r="B6" s="10"/>
      <c r="C6" s="10"/>
      <c r="H6" s="9" t="s">
        <v>103</v>
      </c>
      <c r="J6" s="20" t="s">
        <v>115</v>
      </c>
      <c r="L6" s="20" t="s">
        <v>115</v>
      </c>
    </row>
    <row r="7" spans="1:15" x14ac:dyDescent="0.25">
      <c r="A7" s="9" t="s">
        <v>0</v>
      </c>
      <c r="B7" s="10"/>
      <c r="C7" s="10"/>
      <c r="E7" s="11">
        <f>900*10000/1000000</f>
        <v>9</v>
      </c>
      <c r="F7" s="9" t="s">
        <v>104</v>
      </c>
      <c r="J7" s="11">
        <f>900*10000/1000000</f>
        <v>9</v>
      </c>
      <c r="L7" s="21">
        <f>900/1000000</f>
        <v>8.9999999999999998E-4</v>
      </c>
    </row>
    <row r="8" spans="1:15" x14ac:dyDescent="0.25">
      <c r="H8" t="s">
        <v>1</v>
      </c>
    </row>
    <row r="9" spans="1:15" x14ac:dyDescent="0.25">
      <c r="C9" s="12" t="s">
        <v>105</v>
      </c>
      <c r="D9" s="11" t="s">
        <v>2</v>
      </c>
      <c r="E9" s="11" t="s">
        <v>3</v>
      </c>
      <c r="F9" s="11" t="s">
        <v>4</v>
      </c>
      <c r="G9" s="11" t="s">
        <v>5</v>
      </c>
      <c r="H9" s="14" t="s">
        <v>6</v>
      </c>
      <c r="I9" s="11" t="s">
        <v>7</v>
      </c>
      <c r="J9" s="11" t="s">
        <v>8</v>
      </c>
      <c r="K9" s="11" t="s">
        <v>9</v>
      </c>
    </row>
    <row r="10" spans="1:15" x14ac:dyDescent="0.25">
      <c r="C10" s="13" t="s">
        <v>106</v>
      </c>
      <c r="D10" s="11">
        <v>129095.68893388016</v>
      </c>
      <c r="E10" s="11">
        <v>1404070.347001238</v>
      </c>
      <c r="F10" s="11">
        <v>2790401.083164114</v>
      </c>
      <c r="G10" s="11">
        <v>3766840.4366986495</v>
      </c>
      <c r="H10" s="17">
        <v>9598.9988747167517</v>
      </c>
      <c r="I10" s="11">
        <v>0</v>
      </c>
      <c r="J10" s="18">
        <v>-17.163194444444443</v>
      </c>
      <c r="K10" s="11">
        <v>72</v>
      </c>
    </row>
    <row r="12" spans="1:15" x14ac:dyDescent="0.25">
      <c r="A12" s="1" t="s">
        <v>10</v>
      </c>
      <c r="B12" s="15">
        <v>2013</v>
      </c>
      <c r="M12" s="19"/>
    </row>
    <row r="13" spans="1:15" x14ac:dyDescent="0.25">
      <c r="A13" s="1" t="s">
        <v>11</v>
      </c>
      <c r="B13" s="15" t="s">
        <v>12</v>
      </c>
    </row>
    <row r="14" spans="1:15" x14ac:dyDescent="0.25">
      <c r="C14" t="s">
        <v>13</v>
      </c>
    </row>
    <row r="15" spans="1:15" x14ac:dyDescent="0.25">
      <c r="B15" t="s">
        <v>14</v>
      </c>
      <c r="C15" s="5" t="s">
        <v>107</v>
      </c>
    </row>
    <row r="16" spans="1:15" x14ac:dyDescent="0.25">
      <c r="A16" t="s">
        <v>15</v>
      </c>
      <c r="B16" t="s">
        <v>88</v>
      </c>
      <c r="C16" t="s">
        <v>16</v>
      </c>
      <c r="D16" t="s">
        <v>89</v>
      </c>
      <c r="E16" t="s">
        <v>90</v>
      </c>
      <c r="F16" t="s">
        <v>91</v>
      </c>
      <c r="G16" t="s">
        <v>92</v>
      </c>
      <c r="H16" t="s">
        <v>93</v>
      </c>
      <c r="I16" t="s">
        <v>94</v>
      </c>
      <c r="J16" t="s">
        <v>95</v>
      </c>
      <c r="K16" t="s">
        <v>17</v>
      </c>
      <c r="L16" t="s">
        <v>96</v>
      </c>
      <c r="M16" t="s">
        <v>108</v>
      </c>
      <c r="N16" s="1" t="s">
        <v>109</v>
      </c>
      <c r="O16" t="s">
        <v>62</v>
      </c>
    </row>
    <row r="17" spans="1:15" x14ac:dyDescent="0.25">
      <c r="A17">
        <v>1</v>
      </c>
      <c r="B17">
        <v>1</v>
      </c>
      <c r="C17">
        <v>1</v>
      </c>
      <c r="D17">
        <v>6.4335154276577704</v>
      </c>
      <c r="E17">
        <v>171.98941956979502</v>
      </c>
      <c r="F17">
        <v>380.52528442823916</v>
      </c>
      <c r="G17">
        <v>504.45614646729649</v>
      </c>
      <c r="H17">
        <v>1.1597825310511978</v>
      </c>
      <c r="I17">
        <v>12.33</v>
      </c>
      <c r="J17">
        <v>6.2768055555555584</v>
      </c>
      <c r="K17">
        <v>72</v>
      </c>
      <c r="L17">
        <v>13.37</v>
      </c>
      <c r="M17" s="16">
        <f>H17*$E$7</f>
        <v>10.43804277946078</v>
      </c>
      <c r="N17" s="2" t="e">
        <f>VLOOKUP(A17,'lake daily April'!$D$2:$P$32,12,0)*$L$7</f>
        <v>#N/A</v>
      </c>
      <c r="O17" s="3" t="e">
        <f>IF(ISNA(N17),NA(),N17/M17)</f>
        <v>#N/A</v>
      </c>
    </row>
    <row r="18" spans="1:15" x14ac:dyDescent="0.25">
      <c r="A18">
        <v>2</v>
      </c>
      <c r="B18">
        <v>2</v>
      </c>
      <c r="C18">
        <v>1</v>
      </c>
      <c r="D18">
        <v>1.8945338584026397</v>
      </c>
      <c r="E18">
        <v>55.475269113919438</v>
      </c>
      <c r="F18">
        <v>123.31978723760403</v>
      </c>
      <c r="G18">
        <v>163.85868925857525</v>
      </c>
      <c r="H18">
        <v>0.36945486670705874</v>
      </c>
      <c r="I18">
        <v>12.26</v>
      </c>
      <c r="J18">
        <v>-8.0902777777777768E-2</v>
      </c>
      <c r="K18">
        <v>72</v>
      </c>
      <c r="L18">
        <v>13.92</v>
      </c>
      <c r="M18" s="16">
        <f t="shared" ref="M18:M81" si="0">H18*$E$7</f>
        <v>3.3250938003635286</v>
      </c>
      <c r="N18" s="2" t="e">
        <f>VLOOKUP(A18,'lake daily April'!$D$2:$P$32,12,0)*$L$7</f>
        <v>#N/A</v>
      </c>
      <c r="O18" s="3" t="e">
        <f t="shared" ref="O18:O81" si="1">IF(ISNA(N18),NA(),N18/M18)</f>
        <v>#N/A</v>
      </c>
    </row>
    <row r="19" spans="1:15" x14ac:dyDescent="0.25">
      <c r="A19">
        <v>3</v>
      </c>
      <c r="B19">
        <v>3</v>
      </c>
      <c r="C19">
        <v>1</v>
      </c>
      <c r="D19">
        <v>2.1374184743228035</v>
      </c>
      <c r="E19">
        <v>51.621822882747573</v>
      </c>
      <c r="F19">
        <v>108.26642067940855</v>
      </c>
      <c r="G19">
        <v>140.26063672377234</v>
      </c>
      <c r="H19">
        <v>0.31246043774613758</v>
      </c>
      <c r="I19">
        <v>12.25</v>
      </c>
      <c r="J19">
        <v>6.9367083333333346</v>
      </c>
      <c r="K19">
        <v>72</v>
      </c>
      <c r="L19">
        <v>11.99</v>
      </c>
      <c r="M19" s="16">
        <f t="shared" si="0"/>
        <v>2.8121439397152383</v>
      </c>
      <c r="N19" s="2" t="e">
        <f>VLOOKUP(A19,'lake daily April'!$D$2:$P$32,12,0)*$L$7</f>
        <v>#N/A</v>
      </c>
      <c r="O19" s="3" t="e">
        <f t="shared" si="1"/>
        <v>#N/A</v>
      </c>
    </row>
    <row r="20" spans="1:15" x14ac:dyDescent="0.25">
      <c r="A20">
        <v>4</v>
      </c>
      <c r="B20">
        <v>4</v>
      </c>
      <c r="C20">
        <v>1</v>
      </c>
      <c r="D20">
        <v>4.9832727890987512</v>
      </c>
      <c r="E20">
        <v>113.00048353481088</v>
      </c>
      <c r="F20">
        <v>237.6514382435625</v>
      </c>
      <c r="G20">
        <v>320.4662046929239</v>
      </c>
      <c r="H20">
        <v>0.76224415328688222</v>
      </c>
      <c r="I20">
        <v>12.25</v>
      </c>
      <c r="J20">
        <v>5.4534722222222207</v>
      </c>
      <c r="K20">
        <v>72</v>
      </c>
      <c r="L20">
        <v>12.41</v>
      </c>
      <c r="M20" s="16">
        <f t="shared" si="0"/>
        <v>6.8601973795819404</v>
      </c>
      <c r="N20" s="2" t="e">
        <f>VLOOKUP(A20,'lake daily April'!$D$2:$P$32,12,0)*$L$7</f>
        <v>#N/A</v>
      </c>
      <c r="O20" s="3" t="e">
        <f t="shared" si="1"/>
        <v>#N/A</v>
      </c>
    </row>
    <row r="21" spans="1:15" x14ac:dyDescent="0.25">
      <c r="A21">
        <v>5</v>
      </c>
      <c r="B21">
        <v>5</v>
      </c>
      <c r="C21">
        <v>1</v>
      </c>
      <c r="D21">
        <v>1.6661161302634016</v>
      </c>
      <c r="E21">
        <v>45.293370671603753</v>
      </c>
      <c r="F21">
        <v>98.461003312918379</v>
      </c>
      <c r="G21">
        <v>129.08603528492611</v>
      </c>
      <c r="H21">
        <v>0.29098098152075147</v>
      </c>
      <c r="I21">
        <v>12.22</v>
      </c>
      <c r="J21">
        <v>0.24897222222222204</v>
      </c>
      <c r="K21">
        <v>72</v>
      </c>
      <c r="L21">
        <v>13.4</v>
      </c>
      <c r="M21" s="16">
        <f t="shared" si="0"/>
        <v>2.6188288336867633</v>
      </c>
      <c r="N21" s="2" t="e">
        <f>VLOOKUP(A21,'lake daily April'!$D$2:$P$32,12,0)*$L$7</f>
        <v>#N/A</v>
      </c>
      <c r="O21" s="3" t="e">
        <f t="shared" si="1"/>
        <v>#N/A</v>
      </c>
    </row>
    <row r="22" spans="1:15" x14ac:dyDescent="0.25">
      <c r="A22">
        <v>6</v>
      </c>
      <c r="B22">
        <v>6</v>
      </c>
      <c r="C22">
        <v>1</v>
      </c>
      <c r="D22">
        <v>0.42171264054304936</v>
      </c>
      <c r="E22">
        <v>10.65596792202367</v>
      </c>
      <c r="F22">
        <v>24.220302183530755</v>
      </c>
      <c r="G22">
        <v>30.96584307696757</v>
      </c>
      <c r="H22">
        <v>7.0122756740381639E-2</v>
      </c>
      <c r="I22">
        <v>12.21</v>
      </c>
      <c r="J22">
        <v>-0.53315277777777792</v>
      </c>
      <c r="K22">
        <v>72</v>
      </c>
      <c r="L22">
        <v>13.62</v>
      </c>
      <c r="M22" s="16">
        <f t="shared" si="0"/>
        <v>0.63110481066343471</v>
      </c>
      <c r="N22" s="2" t="e">
        <f>VLOOKUP(A22,'lake daily April'!$D$2:$P$32,12,0)*$L$7</f>
        <v>#N/A</v>
      </c>
      <c r="O22" s="3" t="e">
        <f t="shared" si="1"/>
        <v>#N/A</v>
      </c>
    </row>
    <row r="23" spans="1:15" x14ac:dyDescent="0.25">
      <c r="A23">
        <v>7</v>
      </c>
      <c r="B23">
        <v>7</v>
      </c>
      <c r="C23">
        <v>1</v>
      </c>
      <c r="D23">
        <v>2.2606634298309078</v>
      </c>
      <c r="E23">
        <v>63.172520187729432</v>
      </c>
      <c r="F23">
        <v>140.30679740090434</v>
      </c>
      <c r="G23">
        <v>194.7265854095661</v>
      </c>
      <c r="H23">
        <v>0.488899378976068</v>
      </c>
      <c r="I23">
        <v>12.2</v>
      </c>
      <c r="J23">
        <v>-2.0690277777777779</v>
      </c>
      <c r="K23">
        <v>72</v>
      </c>
      <c r="L23">
        <v>14.09</v>
      </c>
      <c r="M23" s="16">
        <f t="shared" si="0"/>
        <v>4.4000944107846118</v>
      </c>
      <c r="N23" s="2" t="e">
        <f>VLOOKUP(A23,'lake daily April'!$D$2:$P$32,12,0)*$L$7</f>
        <v>#N/A</v>
      </c>
      <c r="O23" s="3" t="e">
        <f t="shared" si="1"/>
        <v>#N/A</v>
      </c>
    </row>
    <row r="24" spans="1:15" x14ac:dyDescent="0.25">
      <c r="A24">
        <v>8</v>
      </c>
      <c r="B24">
        <v>8</v>
      </c>
      <c r="C24">
        <v>1</v>
      </c>
      <c r="D24">
        <v>0.65986530722898729</v>
      </c>
      <c r="E24">
        <v>16.809140116582782</v>
      </c>
      <c r="F24">
        <v>37.144910239899737</v>
      </c>
      <c r="G24">
        <v>47.484046947561943</v>
      </c>
      <c r="H24">
        <v>0.11290930324144195</v>
      </c>
      <c r="I24">
        <v>12.19</v>
      </c>
      <c r="J24">
        <v>0.35923611111111103</v>
      </c>
      <c r="K24">
        <v>72</v>
      </c>
      <c r="L24">
        <v>13.5</v>
      </c>
      <c r="M24" s="16">
        <f t="shared" si="0"/>
        <v>1.0161837291729776</v>
      </c>
      <c r="N24" s="2" t="e">
        <f>VLOOKUP(A24,'lake daily April'!$D$2:$P$32,12,0)*$L$7</f>
        <v>#N/A</v>
      </c>
      <c r="O24" s="3" t="e">
        <f t="shared" si="1"/>
        <v>#N/A</v>
      </c>
    </row>
    <row r="25" spans="1:15" x14ac:dyDescent="0.25">
      <c r="A25">
        <v>9</v>
      </c>
      <c r="B25">
        <v>9</v>
      </c>
      <c r="C25">
        <v>1</v>
      </c>
      <c r="D25">
        <v>1.2931925660017842</v>
      </c>
      <c r="E25">
        <v>36.875880664386237</v>
      </c>
      <c r="F25">
        <v>82.638896786637545</v>
      </c>
      <c r="G25">
        <v>110.10744836462356</v>
      </c>
      <c r="H25">
        <v>0.26004601787337195</v>
      </c>
      <c r="I25">
        <v>12.19</v>
      </c>
      <c r="J25">
        <v>-2.208124999999999</v>
      </c>
      <c r="K25">
        <v>72</v>
      </c>
      <c r="L25">
        <v>13.75</v>
      </c>
      <c r="M25" s="16">
        <f t="shared" si="0"/>
        <v>2.3404141608603477</v>
      </c>
      <c r="N25" s="2" t="e">
        <f>VLOOKUP(A25,'lake daily April'!$D$2:$P$32,12,0)*$L$7</f>
        <v>#N/A</v>
      </c>
      <c r="O25" s="3" t="e">
        <f t="shared" si="1"/>
        <v>#N/A</v>
      </c>
    </row>
    <row r="26" spans="1:15" x14ac:dyDescent="0.25">
      <c r="A26">
        <v>10</v>
      </c>
      <c r="B26">
        <v>10</v>
      </c>
      <c r="C26">
        <v>1</v>
      </c>
      <c r="D26">
        <v>1.7123856129563217</v>
      </c>
      <c r="E26">
        <v>68.812591971985768</v>
      </c>
      <c r="F26">
        <v>163.70094946667609</v>
      </c>
      <c r="G26">
        <v>219.5064508157661</v>
      </c>
      <c r="H26">
        <v>0.50290762496213193</v>
      </c>
      <c r="I26">
        <v>12.19</v>
      </c>
      <c r="J26">
        <v>0.74237500000000012</v>
      </c>
      <c r="K26">
        <v>72</v>
      </c>
      <c r="L26">
        <v>13.34</v>
      </c>
      <c r="M26" s="16">
        <f t="shared" si="0"/>
        <v>4.5261686246591877</v>
      </c>
      <c r="N26" s="2" t="e">
        <f>VLOOKUP(A26,'lake daily April'!$D$2:$P$32,12,0)*$L$7</f>
        <v>#N/A</v>
      </c>
      <c r="O26" s="3" t="e">
        <f t="shared" si="1"/>
        <v>#N/A</v>
      </c>
    </row>
    <row r="27" spans="1:15" x14ac:dyDescent="0.25">
      <c r="A27">
        <v>11</v>
      </c>
      <c r="B27">
        <v>11</v>
      </c>
      <c r="C27">
        <v>1</v>
      </c>
      <c r="D27">
        <v>0.57898613362881957</v>
      </c>
      <c r="E27">
        <v>20.404248841979115</v>
      </c>
      <c r="F27">
        <v>50.315217407568738</v>
      </c>
      <c r="G27">
        <v>66.095728334872874</v>
      </c>
      <c r="H27">
        <v>0.14334214783398988</v>
      </c>
      <c r="I27">
        <v>12.18</v>
      </c>
      <c r="J27">
        <v>-0.97168055555555577</v>
      </c>
      <c r="K27">
        <v>72</v>
      </c>
      <c r="L27">
        <v>13.53</v>
      </c>
      <c r="M27" s="16">
        <f t="shared" si="0"/>
        <v>1.2900793305059088</v>
      </c>
      <c r="N27" s="2" t="e">
        <f>VLOOKUP(A27,'lake daily April'!$D$2:$P$32,12,0)*$L$7</f>
        <v>#N/A</v>
      </c>
      <c r="O27" s="3" t="e">
        <f t="shared" si="1"/>
        <v>#N/A</v>
      </c>
    </row>
    <row r="28" spans="1:15" x14ac:dyDescent="0.25">
      <c r="A28">
        <v>12</v>
      </c>
      <c r="B28">
        <v>12</v>
      </c>
      <c r="C28">
        <v>1</v>
      </c>
      <c r="D28">
        <v>0.24419396694365281</v>
      </c>
      <c r="E28">
        <v>6.4760581190833992</v>
      </c>
      <c r="F28">
        <v>15.545365728515458</v>
      </c>
      <c r="G28">
        <v>19.90663703036007</v>
      </c>
      <c r="H28">
        <v>4.9025169645561896E-2</v>
      </c>
      <c r="I28">
        <v>12.18</v>
      </c>
      <c r="J28">
        <v>0.57004166666666656</v>
      </c>
      <c r="K28">
        <v>72</v>
      </c>
      <c r="L28">
        <v>13.13</v>
      </c>
      <c r="M28" s="16">
        <f t="shared" si="0"/>
        <v>0.44122652681005708</v>
      </c>
      <c r="N28" s="2" t="e">
        <f>VLOOKUP(A28,'lake daily April'!$D$2:$P$32,12,0)*$L$7</f>
        <v>#N/A</v>
      </c>
      <c r="O28" s="3" t="e">
        <f t="shared" si="1"/>
        <v>#N/A</v>
      </c>
    </row>
    <row r="29" spans="1:15" x14ac:dyDescent="0.25">
      <c r="A29">
        <v>13</v>
      </c>
      <c r="B29">
        <v>13</v>
      </c>
      <c r="C29">
        <v>1</v>
      </c>
      <c r="D29">
        <v>4.558428363492788</v>
      </c>
      <c r="E29">
        <v>121.95031662072209</v>
      </c>
      <c r="F29">
        <v>263.10822738867768</v>
      </c>
      <c r="G29">
        <v>346.90519811714978</v>
      </c>
      <c r="H29">
        <v>0.78703235686155648</v>
      </c>
      <c r="I29">
        <v>12.18</v>
      </c>
      <c r="J29">
        <v>7.0212361111111115</v>
      </c>
      <c r="K29">
        <v>72</v>
      </c>
      <c r="L29">
        <v>20.79</v>
      </c>
      <c r="M29" s="16">
        <f t="shared" si="0"/>
        <v>7.0832912117540081</v>
      </c>
      <c r="N29" s="2" t="e">
        <f>VLOOKUP(A29,'lake daily April'!$D$2:$P$32,12,0)*$L$7</f>
        <v>#N/A</v>
      </c>
      <c r="O29" s="3" t="e">
        <f t="shared" si="1"/>
        <v>#N/A</v>
      </c>
    </row>
    <row r="30" spans="1:15" x14ac:dyDescent="0.25">
      <c r="A30">
        <v>14</v>
      </c>
      <c r="B30">
        <v>14</v>
      </c>
      <c r="C30">
        <v>1</v>
      </c>
      <c r="D30">
        <v>0.53398963428832547</v>
      </c>
      <c r="E30">
        <v>12.885906493547783</v>
      </c>
      <c r="F30">
        <v>28.803192365726165</v>
      </c>
      <c r="G30">
        <v>37.872919796461197</v>
      </c>
      <c r="H30">
        <v>9.350954256285969E-2</v>
      </c>
      <c r="I30">
        <v>12.18</v>
      </c>
      <c r="J30">
        <v>1.7537222222222222</v>
      </c>
      <c r="K30">
        <v>72</v>
      </c>
      <c r="L30">
        <v>15.34</v>
      </c>
      <c r="M30" s="16">
        <f t="shared" si="0"/>
        <v>0.84158588306573723</v>
      </c>
      <c r="N30" s="2" t="e">
        <f>VLOOKUP(A30,'lake daily April'!$D$2:$P$32,12,0)*$L$7</f>
        <v>#N/A</v>
      </c>
      <c r="O30" s="3" t="e">
        <f t="shared" si="1"/>
        <v>#N/A</v>
      </c>
    </row>
    <row r="31" spans="1:15" x14ac:dyDescent="0.25">
      <c r="A31">
        <v>15</v>
      </c>
      <c r="B31">
        <v>15</v>
      </c>
      <c r="C31">
        <v>1</v>
      </c>
      <c r="D31">
        <v>0.98399668868783619</v>
      </c>
      <c r="E31">
        <v>29.128047673680445</v>
      </c>
      <c r="F31">
        <v>69.532360308110469</v>
      </c>
      <c r="G31">
        <v>102.61730743052858</v>
      </c>
      <c r="H31">
        <v>0.31663108149045743</v>
      </c>
      <c r="I31">
        <v>12.15</v>
      </c>
      <c r="J31">
        <v>-6.9206666666666656</v>
      </c>
      <c r="K31">
        <v>72</v>
      </c>
      <c r="L31">
        <v>15.82</v>
      </c>
      <c r="M31" s="16">
        <f t="shared" si="0"/>
        <v>2.8496797334141171</v>
      </c>
      <c r="N31" s="2" t="e">
        <f>VLOOKUP(A31,'lake daily April'!$D$2:$P$32,12,0)*$L$7</f>
        <v>#N/A</v>
      </c>
      <c r="O31" s="3" t="e">
        <f t="shared" si="1"/>
        <v>#N/A</v>
      </c>
    </row>
    <row r="32" spans="1:15" x14ac:dyDescent="0.25">
      <c r="A32">
        <v>16</v>
      </c>
      <c r="B32">
        <v>16</v>
      </c>
      <c r="C32">
        <v>1</v>
      </c>
      <c r="D32">
        <v>0.68302201010941932</v>
      </c>
      <c r="E32">
        <v>21.732572985893299</v>
      </c>
      <c r="F32">
        <v>52.132713923049856</v>
      </c>
      <c r="G32">
        <v>73.661407630431981</v>
      </c>
      <c r="H32">
        <v>0.20719994244168435</v>
      </c>
      <c r="I32">
        <v>12.22</v>
      </c>
      <c r="J32">
        <v>-7.0563194444444415</v>
      </c>
      <c r="K32">
        <v>72</v>
      </c>
      <c r="L32">
        <v>15.72</v>
      </c>
      <c r="M32" s="16">
        <f t="shared" si="0"/>
        <v>1.8647994819751592</v>
      </c>
      <c r="N32" s="2" t="e">
        <f>VLOOKUP(A32,'lake daily April'!$D$2:$P$32,12,0)*$L$7</f>
        <v>#N/A</v>
      </c>
      <c r="O32" s="3" t="e">
        <f t="shared" si="1"/>
        <v>#N/A</v>
      </c>
    </row>
    <row r="33" spans="1:15" x14ac:dyDescent="0.25">
      <c r="A33">
        <v>17</v>
      </c>
      <c r="B33">
        <v>17</v>
      </c>
      <c r="C33">
        <v>1</v>
      </c>
      <c r="D33">
        <v>0.47151381915394813</v>
      </c>
      <c r="E33">
        <v>20.091819947633944</v>
      </c>
      <c r="F33">
        <v>52.741722599692295</v>
      </c>
      <c r="G33">
        <v>75.545683545043318</v>
      </c>
      <c r="H33">
        <v>0.21645851711602529</v>
      </c>
      <c r="I33">
        <v>12.29</v>
      </c>
      <c r="J33">
        <v>-8.5702222222222222</v>
      </c>
      <c r="K33">
        <v>72</v>
      </c>
      <c r="L33">
        <v>15.87</v>
      </c>
      <c r="M33" s="16">
        <f t="shared" si="0"/>
        <v>1.9481266540442277</v>
      </c>
      <c r="N33" s="2" t="e">
        <f>VLOOKUP(A33,'lake daily April'!$D$2:$P$32,12,0)*$L$7</f>
        <v>#N/A</v>
      </c>
      <c r="O33" s="3" t="e">
        <f t="shared" si="1"/>
        <v>#N/A</v>
      </c>
    </row>
    <row r="34" spans="1:15" x14ac:dyDescent="0.25">
      <c r="A34">
        <v>18</v>
      </c>
      <c r="B34">
        <v>18</v>
      </c>
      <c r="C34">
        <v>1</v>
      </c>
      <c r="D34">
        <v>0.58050416086235346</v>
      </c>
      <c r="E34">
        <v>31.596778606488424</v>
      </c>
      <c r="F34">
        <v>85.681354887795166</v>
      </c>
      <c r="G34">
        <v>135.09451148670439</v>
      </c>
      <c r="H34">
        <v>0.45876793093002116</v>
      </c>
      <c r="I34">
        <v>12.26</v>
      </c>
      <c r="J34">
        <v>-14.424722222222222</v>
      </c>
      <c r="K34">
        <v>72</v>
      </c>
      <c r="L34">
        <v>18</v>
      </c>
      <c r="M34" s="16">
        <f t="shared" si="0"/>
        <v>4.1289113783701907</v>
      </c>
      <c r="N34" s="2" t="e">
        <f>VLOOKUP(A34,'lake daily April'!$D$2:$P$32,12,0)*$L$7</f>
        <v>#N/A</v>
      </c>
      <c r="O34" s="3" t="e">
        <f t="shared" si="1"/>
        <v>#N/A</v>
      </c>
    </row>
    <row r="35" spans="1:15" x14ac:dyDescent="0.25">
      <c r="A35">
        <v>19</v>
      </c>
      <c r="B35">
        <v>19</v>
      </c>
      <c r="C35">
        <v>1</v>
      </c>
      <c r="D35">
        <v>0.2670594880434054</v>
      </c>
      <c r="E35">
        <v>9.167946941483569</v>
      </c>
      <c r="F35">
        <v>23.160519239375535</v>
      </c>
      <c r="G35">
        <v>29.482501721883001</v>
      </c>
      <c r="H35">
        <v>8.1981593456528348E-2</v>
      </c>
      <c r="I35">
        <v>12.33</v>
      </c>
      <c r="J35">
        <v>-13.145277777777773</v>
      </c>
      <c r="K35">
        <v>72</v>
      </c>
      <c r="L35">
        <v>17.79</v>
      </c>
      <c r="M35" s="16">
        <f t="shared" si="0"/>
        <v>0.73783434110875512</v>
      </c>
      <c r="N35" s="2" t="e">
        <f>VLOOKUP(A35,'lake daily April'!$D$2:$P$32,12,0)*$L$7</f>
        <v>#N/A</v>
      </c>
      <c r="O35" s="3" t="e">
        <f t="shared" si="1"/>
        <v>#N/A</v>
      </c>
    </row>
    <row r="36" spans="1:15" x14ac:dyDescent="0.25">
      <c r="A36">
        <v>20</v>
      </c>
      <c r="B36">
        <v>20</v>
      </c>
      <c r="C36">
        <v>1</v>
      </c>
      <c r="D36">
        <v>0.6212178656625077</v>
      </c>
      <c r="E36">
        <v>23.909676026294232</v>
      </c>
      <c r="F36">
        <v>62.507289750569058</v>
      </c>
      <c r="G36">
        <v>91.71557576803653</v>
      </c>
      <c r="H36">
        <v>0.27417240230233253</v>
      </c>
      <c r="I36">
        <v>12.27</v>
      </c>
      <c r="J36">
        <v>-7.5883749999999992</v>
      </c>
      <c r="K36">
        <v>72</v>
      </c>
      <c r="L36">
        <v>15.75</v>
      </c>
      <c r="M36" s="16">
        <f t="shared" si="0"/>
        <v>2.4675516207209927</v>
      </c>
      <c r="N36" s="2" t="e">
        <f>VLOOKUP(A36,'lake daily April'!$D$2:$P$32,12,0)*$L$7</f>
        <v>#N/A</v>
      </c>
      <c r="O36" s="3" t="e">
        <f t="shared" si="1"/>
        <v>#N/A</v>
      </c>
    </row>
    <row r="37" spans="1:15" x14ac:dyDescent="0.25">
      <c r="A37">
        <v>21</v>
      </c>
      <c r="B37">
        <v>21</v>
      </c>
      <c r="C37">
        <v>1</v>
      </c>
      <c r="D37">
        <v>0.88078317621747559</v>
      </c>
      <c r="E37">
        <v>60.493567809125501</v>
      </c>
      <c r="F37">
        <v>170.72283707757296</v>
      </c>
      <c r="G37">
        <v>260.77765610373564</v>
      </c>
      <c r="H37">
        <v>0.79067830202968792</v>
      </c>
      <c r="I37">
        <v>12.21</v>
      </c>
      <c r="J37">
        <v>-14.632722222222222</v>
      </c>
      <c r="K37">
        <v>72</v>
      </c>
      <c r="L37">
        <v>17.98</v>
      </c>
      <c r="M37" s="16">
        <f t="shared" si="0"/>
        <v>7.1161047182671915</v>
      </c>
      <c r="N37" s="2" t="e">
        <f>VLOOKUP(A37,'lake daily April'!$D$2:$P$32,12,0)*$L$7</f>
        <v>#N/A</v>
      </c>
      <c r="O37" s="3" t="e">
        <f t="shared" si="1"/>
        <v>#N/A</v>
      </c>
    </row>
    <row r="38" spans="1:15" x14ac:dyDescent="0.25">
      <c r="A38">
        <v>22</v>
      </c>
      <c r="B38">
        <v>22</v>
      </c>
      <c r="C38">
        <v>1</v>
      </c>
      <c r="D38">
        <v>0.77469512555476805</v>
      </c>
      <c r="E38">
        <v>43.805666727972955</v>
      </c>
      <c r="F38">
        <v>106.18122906568871</v>
      </c>
      <c r="G38">
        <v>141.05070637911382</v>
      </c>
      <c r="H38">
        <v>0.32020563617085729</v>
      </c>
      <c r="I38">
        <v>12.33</v>
      </c>
      <c r="J38">
        <v>-17.163194444444443</v>
      </c>
      <c r="K38">
        <v>72</v>
      </c>
      <c r="L38">
        <v>19.13</v>
      </c>
      <c r="M38" s="16">
        <f t="shared" si="0"/>
        <v>2.8818507255377157</v>
      </c>
      <c r="N38" s="2" t="e">
        <f>VLOOKUP(A38,'lake daily April'!$D$2:$P$32,12,0)*$L$7</f>
        <v>#N/A</v>
      </c>
      <c r="O38" s="3" t="e">
        <f t="shared" si="1"/>
        <v>#N/A</v>
      </c>
    </row>
    <row r="39" spans="1:15" x14ac:dyDescent="0.25">
      <c r="A39">
        <v>23</v>
      </c>
      <c r="B39">
        <v>23</v>
      </c>
      <c r="C39">
        <v>1</v>
      </c>
      <c r="D39">
        <v>0.98543070504731411</v>
      </c>
      <c r="E39">
        <v>41.477293497050901</v>
      </c>
      <c r="F39">
        <v>102.96238187887656</v>
      </c>
      <c r="G39">
        <v>145.22679272764566</v>
      </c>
      <c r="H39">
        <v>0.36013407755225685</v>
      </c>
      <c r="I39">
        <v>12.23</v>
      </c>
      <c r="J39">
        <v>-11.793722222222222</v>
      </c>
      <c r="K39">
        <v>72</v>
      </c>
      <c r="L39">
        <v>17.329999999999998</v>
      </c>
      <c r="M39" s="16">
        <f t="shared" si="0"/>
        <v>3.2412066979703118</v>
      </c>
      <c r="N39" s="2" t="e">
        <f>VLOOKUP(A39,'lake daily April'!$D$2:$P$32,12,0)*$L$7</f>
        <v>#N/A</v>
      </c>
      <c r="O39" s="3" t="e">
        <f t="shared" si="1"/>
        <v>#N/A</v>
      </c>
    </row>
    <row r="40" spans="1:15" x14ac:dyDescent="0.25">
      <c r="A40">
        <v>24</v>
      </c>
      <c r="B40">
        <v>24</v>
      </c>
      <c r="C40">
        <v>1</v>
      </c>
      <c r="D40">
        <v>1.0219250181507882</v>
      </c>
      <c r="E40">
        <v>34.760607193672392</v>
      </c>
      <c r="F40">
        <v>81.967336679137532</v>
      </c>
      <c r="G40">
        <v>112.93890630107883</v>
      </c>
      <c r="H40">
        <v>0.27333955468039978</v>
      </c>
      <c r="I40">
        <v>12.18</v>
      </c>
      <c r="J40">
        <v>-12.476291666666663</v>
      </c>
      <c r="K40">
        <v>72</v>
      </c>
      <c r="L40">
        <v>17.579999999999998</v>
      </c>
      <c r="M40" s="16">
        <f t="shared" si="0"/>
        <v>2.460055992123598</v>
      </c>
      <c r="N40" s="2" t="e">
        <f>VLOOKUP(A40,'lake daily April'!$D$2:$P$32,12,0)*$L$7</f>
        <v>#N/A</v>
      </c>
      <c r="O40" s="3" t="e">
        <f t="shared" si="1"/>
        <v>#N/A</v>
      </c>
    </row>
    <row r="41" spans="1:15" x14ac:dyDescent="0.25">
      <c r="A41">
        <v>25</v>
      </c>
      <c r="B41">
        <v>25</v>
      </c>
      <c r="C41">
        <v>1</v>
      </c>
      <c r="D41">
        <v>4.6032712313216564</v>
      </c>
      <c r="E41">
        <v>145.92434663675928</v>
      </c>
      <c r="F41">
        <v>334.57346737196571</v>
      </c>
      <c r="G41">
        <v>461.79444916697264</v>
      </c>
      <c r="H41">
        <v>1.157533551953954</v>
      </c>
      <c r="I41">
        <v>12.16</v>
      </c>
      <c r="J41">
        <v>-3.5723333333333329</v>
      </c>
      <c r="K41">
        <v>72</v>
      </c>
      <c r="L41">
        <v>15.27</v>
      </c>
      <c r="M41" s="16">
        <f t="shared" si="0"/>
        <v>10.417801967585586</v>
      </c>
      <c r="N41" s="2" t="e">
        <f>VLOOKUP(A41,'lake daily April'!$D$2:$P$32,12,0)*$L$7</f>
        <v>#N/A</v>
      </c>
      <c r="O41" s="3" t="e">
        <f t="shared" si="1"/>
        <v>#N/A</v>
      </c>
    </row>
    <row r="42" spans="1:15" x14ac:dyDescent="0.25">
      <c r="A42">
        <v>26</v>
      </c>
      <c r="B42">
        <v>26</v>
      </c>
      <c r="C42">
        <v>1</v>
      </c>
      <c r="D42">
        <v>2.5380382443486433</v>
      </c>
      <c r="E42">
        <v>70.236411919491005</v>
      </c>
      <c r="F42">
        <v>152.38594673301429</v>
      </c>
      <c r="G42">
        <v>202.09665667193303</v>
      </c>
      <c r="H42">
        <v>0.49188749621326866</v>
      </c>
      <c r="I42">
        <v>12.35</v>
      </c>
      <c r="J42">
        <v>-2.3704583333333327</v>
      </c>
      <c r="K42">
        <v>72</v>
      </c>
      <c r="L42">
        <v>14.7</v>
      </c>
      <c r="M42" s="16">
        <f t="shared" si="0"/>
        <v>4.4269874659194182</v>
      </c>
      <c r="N42" s="2" t="e">
        <f>VLOOKUP(A42,'lake daily April'!$D$2:$P$32,12,0)*$L$7</f>
        <v>#N/A</v>
      </c>
      <c r="O42" s="3" t="e">
        <f t="shared" si="1"/>
        <v>#N/A</v>
      </c>
    </row>
    <row r="43" spans="1:15" x14ac:dyDescent="0.25">
      <c r="A43">
        <v>27</v>
      </c>
      <c r="B43">
        <v>27</v>
      </c>
      <c r="C43">
        <v>1</v>
      </c>
      <c r="D43">
        <v>8.1273079438216431</v>
      </c>
      <c r="E43">
        <v>269.6051586274213</v>
      </c>
      <c r="F43">
        <v>626.14975758292144</v>
      </c>
      <c r="G43">
        <v>883.94012650415652</v>
      </c>
      <c r="H43">
        <v>2.3971124416843379</v>
      </c>
      <c r="I43">
        <v>12.29</v>
      </c>
      <c r="J43">
        <v>-13.713763888888893</v>
      </c>
      <c r="K43">
        <v>72</v>
      </c>
      <c r="L43">
        <v>18.04</v>
      </c>
      <c r="M43" s="16">
        <f t="shared" si="0"/>
        <v>21.574011975159042</v>
      </c>
      <c r="N43" s="2" t="e">
        <f>VLOOKUP(A43,'lake daily April'!$D$2:$P$32,12,0)*$L$7</f>
        <v>#N/A</v>
      </c>
      <c r="O43" s="3" t="e">
        <f t="shared" si="1"/>
        <v>#N/A</v>
      </c>
    </row>
    <row r="44" spans="1:15" x14ac:dyDescent="0.25">
      <c r="A44">
        <v>28</v>
      </c>
      <c r="B44">
        <v>28</v>
      </c>
      <c r="C44">
        <v>1</v>
      </c>
      <c r="D44">
        <v>11.928382751736793</v>
      </c>
      <c r="E44">
        <v>293.40029926940156</v>
      </c>
      <c r="F44">
        <v>647.21410948231039</v>
      </c>
      <c r="G44">
        <v>905.38996563976889</v>
      </c>
      <c r="H44">
        <v>2.448595713420175</v>
      </c>
      <c r="I44">
        <v>12.44</v>
      </c>
      <c r="J44">
        <v>-11.305055555555557</v>
      </c>
      <c r="K44">
        <v>72</v>
      </c>
      <c r="L44">
        <v>18.8</v>
      </c>
      <c r="M44" s="16">
        <f t="shared" si="0"/>
        <v>22.037361420781576</v>
      </c>
      <c r="N44" s="2" t="e">
        <f>VLOOKUP(A44,'lake daily April'!$D$2:$P$32,12,0)*$L$7</f>
        <v>#N/A</v>
      </c>
      <c r="O44" s="3" t="e">
        <f t="shared" si="1"/>
        <v>#N/A</v>
      </c>
    </row>
    <row r="45" spans="1:15" x14ac:dyDescent="0.25">
      <c r="A45">
        <v>29</v>
      </c>
      <c r="B45">
        <v>29</v>
      </c>
      <c r="C45">
        <v>1</v>
      </c>
      <c r="D45">
        <v>10.813093271940268</v>
      </c>
      <c r="E45">
        <v>272.36433858253594</v>
      </c>
      <c r="F45">
        <v>596.81156836743332</v>
      </c>
      <c r="G45">
        <v>822.55152273021019</v>
      </c>
      <c r="H45">
        <v>2.1150544032111482</v>
      </c>
      <c r="I45">
        <v>12.43</v>
      </c>
      <c r="J45">
        <v>-5.8751944444444426</v>
      </c>
      <c r="K45">
        <v>72</v>
      </c>
      <c r="L45">
        <v>17.96</v>
      </c>
      <c r="M45" s="16">
        <f t="shared" si="0"/>
        <v>19.035489628900333</v>
      </c>
      <c r="N45" s="2" t="e">
        <f>VLOOKUP(A45,'lake daily April'!$D$2:$P$32,12,0)*$L$7</f>
        <v>#N/A</v>
      </c>
      <c r="O45" s="3" t="e">
        <f t="shared" si="1"/>
        <v>#N/A</v>
      </c>
    </row>
    <row r="46" spans="1:15" x14ac:dyDescent="0.25">
      <c r="A46">
        <v>30</v>
      </c>
      <c r="B46">
        <v>30</v>
      </c>
      <c r="C46">
        <v>1</v>
      </c>
      <c r="D46">
        <v>7.5424519970195307</v>
      </c>
      <c r="E46">
        <v>242.78577261888753</v>
      </c>
      <c r="F46">
        <v>560.27656490212667</v>
      </c>
      <c r="G46">
        <v>775.29539206929849</v>
      </c>
      <c r="H46">
        <v>1.9923422069069978</v>
      </c>
      <c r="I46">
        <v>12.42</v>
      </c>
      <c r="J46">
        <v>-0.55812500000000043</v>
      </c>
      <c r="K46">
        <v>72</v>
      </c>
      <c r="L46">
        <v>14.72</v>
      </c>
      <c r="M46" s="16">
        <f t="shared" si="0"/>
        <v>17.931079862162981</v>
      </c>
      <c r="N46" s="2" t="e">
        <f>VLOOKUP(A46,'lake daily April'!$D$2:$P$32,12,0)*$L$7</f>
        <v>#N/A</v>
      </c>
      <c r="O46" s="3" t="e">
        <f t="shared" si="1"/>
        <v>#N/A</v>
      </c>
    </row>
    <row r="47" spans="1:15" x14ac:dyDescent="0.25">
      <c r="A47">
        <v>31</v>
      </c>
      <c r="B47">
        <v>31</v>
      </c>
      <c r="C47">
        <v>1</v>
      </c>
      <c r="D47">
        <v>9.7296952916928703</v>
      </c>
      <c r="E47">
        <v>290.85167287286555</v>
      </c>
      <c r="F47">
        <v>668.37597905216353</v>
      </c>
      <c r="G47">
        <v>928.29938572152503</v>
      </c>
      <c r="H47">
        <v>2.49512112541654</v>
      </c>
      <c r="I47">
        <v>12.39</v>
      </c>
      <c r="J47">
        <v>-3.0698055555555577</v>
      </c>
      <c r="K47">
        <v>72</v>
      </c>
      <c r="L47">
        <v>16.489999999999998</v>
      </c>
      <c r="M47" s="16">
        <f t="shared" si="0"/>
        <v>22.456090128748858</v>
      </c>
      <c r="N47" s="2" t="e">
        <f>VLOOKUP(A47,'lake daily April'!$D$2:$P$32,12,0)*$L$7</f>
        <v>#N/A</v>
      </c>
      <c r="O47" s="3" t="e">
        <f t="shared" si="1"/>
        <v>#N/A</v>
      </c>
    </row>
    <row r="48" spans="1:15" x14ac:dyDescent="0.25">
      <c r="A48">
        <v>32</v>
      </c>
      <c r="B48">
        <v>1</v>
      </c>
      <c r="C48">
        <v>2</v>
      </c>
      <c r="D48">
        <v>8.6600316839078371</v>
      </c>
      <c r="E48">
        <v>284.15457206627167</v>
      </c>
      <c r="F48">
        <v>663.83436164006366</v>
      </c>
      <c r="G48">
        <v>919.52861284068695</v>
      </c>
      <c r="H48">
        <v>2.4797723280824</v>
      </c>
      <c r="I48">
        <v>12.38</v>
      </c>
      <c r="J48">
        <v>-3.2689583333333325</v>
      </c>
      <c r="K48">
        <v>72</v>
      </c>
      <c r="L48">
        <v>17.059999999999999</v>
      </c>
      <c r="M48" s="16">
        <f t="shared" si="0"/>
        <v>22.317950952741601</v>
      </c>
      <c r="N48" s="2" t="e">
        <f>VLOOKUP(A48,'lake daily April'!$D$2:$P$32,12,0)*$L$7</f>
        <v>#N/A</v>
      </c>
      <c r="O48" s="3" t="e">
        <f t="shared" si="1"/>
        <v>#N/A</v>
      </c>
    </row>
    <row r="49" spans="1:15" x14ac:dyDescent="0.25">
      <c r="A49">
        <v>33</v>
      </c>
      <c r="B49">
        <v>2</v>
      </c>
      <c r="C49">
        <v>2</v>
      </c>
      <c r="D49">
        <v>10.816611144329478</v>
      </c>
      <c r="E49">
        <v>300.86041867600255</v>
      </c>
      <c r="F49">
        <v>682.22360344137428</v>
      </c>
      <c r="G49">
        <v>943.79381136970335</v>
      </c>
      <c r="H49">
        <v>2.5576448909421381</v>
      </c>
      <c r="I49">
        <v>12.37</v>
      </c>
      <c r="J49">
        <v>-2.0228055555555557</v>
      </c>
      <c r="K49">
        <v>72</v>
      </c>
      <c r="L49">
        <v>16.940000000000001</v>
      </c>
      <c r="M49" s="16">
        <f t="shared" si="0"/>
        <v>23.018804018479244</v>
      </c>
      <c r="N49" s="2" t="e">
        <f>VLOOKUP(A49,'lake daily April'!$D$2:$P$32,12,0)*$L$7</f>
        <v>#N/A</v>
      </c>
      <c r="O49" s="3" t="e">
        <f t="shared" si="1"/>
        <v>#N/A</v>
      </c>
    </row>
    <row r="50" spans="1:15" x14ac:dyDescent="0.25">
      <c r="A50">
        <v>34</v>
      </c>
      <c r="B50">
        <v>3</v>
      </c>
      <c r="C50">
        <v>2</v>
      </c>
      <c r="D50">
        <v>8.2848605291671422</v>
      </c>
      <c r="E50">
        <v>245.78499016735552</v>
      </c>
      <c r="F50">
        <v>551.85152233697193</v>
      </c>
      <c r="G50">
        <v>748.83148280657144</v>
      </c>
      <c r="H50">
        <v>1.8385800469554687</v>
      </c>
      <c r="I50">
        <v>12.36</v>
      </c>
      <c r="J50">
        <v>-0.71983333333333599</v>
      </c>
      <c r="K50">
        <v>72</v>
      </c>
      <c r="L50">
        <v>15.42</v>
      </c>
      <c r="M50" s="16">
        <f t="shared" si="0"/>
        <v>16.547220422599217</v>
      </c>
      <c r="N50" s="2" t="e">
        <f>VLOOKUP(A50,'lake daily April'!$D$2:$P$32,12,0)*$L$7</f>
        <v>#N/A</v>
      </c>
      <c r="O50" s="3" t="e">
        <f t="shared" si="1"/>
        <v>#N/A</v>
      </c>
    </row>
    <row r="51" spans="1:15" x14ac:dyDescent="0.25">
      <c r="A51">
        <v>35</v>
      </c>
      <c r="B51">
        <v>4</v>
      </c>
      <c r="C51">
        <v>2</v>
      </c>
      <c r="D51">
        <v>9.1114749790471556</v>
      </c>
      <c r="E51">
        <v>277.80930716864663</v>
      </c>
      <c r="F51">
        <v>636.65863503081175</v>
      </c>
      <c r="G51">
        <v>872.01732459927291</v>
      </c>
      <c r="H51">
        <v>2.1812215995152981</v>
      </c>
      <c r="I51">
        <v>12.37</v>
      </c>
      <c r="J51">
        <v>3.4209861111111111</v>
      </c>
      <c r="K51">
        <v>72</v>
      </c>
      <c r="L51">
        <v>13.59</v>
      </c>
      <c r="M51" s="16">
        <f t="shared" si="0"/>
        <v>19.630994395637682</v>
      </c>
      <c r="N51" s="2" t="e">
        <f>VLOOKUP(A51,'lake daily April'!$D$2:$P$32,12,0)*$L$7</f>
        <v>#N/A</v>
      </c>
      <c r="O51" s="3" t="e">
        <f t="shared" si="1"/>
        <v>#N/A</v>
      </c>
    </row>
    <row r="52" spans="1:15" x14ac:dyDescent="0.25">
      <c r="A52">
        <v>36</v>
      </c>
      <c r="B52">
        <v>5</v>
      </c>
      <c r="C52">
        <v>2</v>
      </c>
      <c r="D52">
        <v>13.656592519239622</v>
      </c>
      <c r="E52">
        <v>325.37572688389395</v>
      </c>
      <c r="F52">
        <v>721.41430012149476</v>
      </c>
      <c r="G52">
        <v>995.19671830041739</v>
      </c>
      <c r="H52">
        <v>2.6978699893971529</v>
      </c>
      <c r="I52">
        <v>12.36</v>
      </c>
      <c r="J52">
        <v>4.0251805555555569</v>
      </c>
      <c r="K52">
        <v>72</v>
      </c>
      <c r="L52">
        <v>14.73</v>
      </c>
      <c r="M52" s="16">
        <f t="shared" si="0"/>
        <v>24.280829904574375</v>
      </c>
      <c r="N52" s="2" t="e">
        <f>VLOOKUP(A52,'lake daily April'!$D$2:$P$32,12,0)*$L$7</f>
        <v>#N/A</v>
      </c>
      <c r="O52" s="3" t="e">
        <f t="shared" si="1"/>
        <v>#N/A</v>
      </c>
    </row>
    <row r="53" spans="1:15" x14ac:dyDescent="0.25">
      <c r="A53">
        <v>37</v>
      </c>
      <c r="B53">
        <v>6</v>
      </c>
      <c r="C53">
        <v>2</v>
      </c>
      <c r="D53">
        <v>18.974352248360052</v>
      </c>
      <c r="E53">
        <v>344.90236738995418</v>
      </c>
      <c r="F53">
        <v>733.4762092717084</v>
      </c>
      <c r="G53">
        <v>1011.642563173342</v>
      </c>
      <c r="H53">
        <v>2.7690342108451995</v>
      </c>
      <c r="I53">
        <v>12.35</v>
      </c>
      <c r="J53">
        <v>5.5269166666666667</v>
      </c>
      <c r="K53">
        <v>72</v>
      </c>
      <c r="L53">
        <v>14.62</v>
      </c>
      <c r="M53" s="16">
        <f t="shared" si="0"/>
        <v>24.921307897606795</v>
      </c>
      <c r="N53" s="2" t="e">
        <f>VLOOKUP(A53,'lake daily April'!$D$2:$P$32,12,0)*$L$7</f>
        <v>#N/A</v>
      </c>
      <c r="O53" s="3" t="e">
        <f t="shared" si="1"/>
        <v>#N/A</v>
      </c>
    </row>
    <row r="54" spans="1:15" x14ac:dyDescent="0.25">
      <c r="A54">
        <v>38</v>
      </c>
      <c r="B54">
        <v>7</v>
      </c>
      <c r="C54">
        <v>2</v>
      </c>
      <c r="D54">
        <v>22.408245243341522</v>
      </c>
      <c r="E54">
        <v>340.07069858018497</v>
      </c>
      <c r="F54">
        <v>694.36250862597421</v>
      </c>
      <c r="G54">
        <v>946.64026237869632</v>
      </c>
      <c r="H54">
        <v>2.5172903665555899</v>
      </c>
      <c r="I54">
        <v>12.36</v>
      </c>
      <c r="J54">
        <v>6.77</v>
      </c>
      <c r="K54">
        <v>72</v>
      </c>
      <c r="L54">
        <v>14.15</v>
      </c>
      <c r="M54" s="16">
        <f t="shared" si="0"/>
        <v>22.655613299000308</v>
      </c>
      <c r="N54" s="2" t="e">
        <f>VLOOKUP(A54,'lake daily April'!$D$2:$P$32,12,0)*$L$7</f>
        <v>#N/A</v>
      </c>
      <c r="O54" s="3" t="e">
        <f t="shared" si="1"/>
        <v>#N/A</v>
      </c>
    </row>
    <row r="55" spans="1:15" x14ac:dyDescent="0.25">
      <c r="A55">
        <v>39</v>
      </c>
      <c r="B55">
        <v>8</v>
      </c>
      <c r="C55">
        <v>2</v>
      </c>
      <c r="D55">
        <v>6.2396605548473882</v>
      </c>
      <c r="E55">
        <v>148.0436360212353</v>
      </c>
      <c r="F55">
        <v>312.29196006690302</v>
      </c>
      <c r="G55">
        <v>409.0437955143305</v>
      </c>
      <c r="H55">
        <v>0.92207495758860891</v>
      </c>
      <c r="I55">
        <v>12.37</v>
      </c>
      <c r="J55">
        <v>5.7699166666666679</v>
      </c>
      <c r="K55">
        <v>72</v>
      </c>
      <c r="L55">
        <v>12.63</v>
      </c>
      <c r="M55" s="16">
        <f t="shared" si="0"/>
        <v>8.2986746182974809</v>
      </c>
      <c r="N55" s="2" t="e">
        <f>VLOOKUP(A55,'lake daily April'!$D$2:$P$32,12,0)*$L$7</f>
        <v>#N/A</v>
      </c>
      <c r="O55" s="3" t="e">
        <f t="shared" si="1"/>
        <v>#N/A</v>
      </c>
    </row>
    <row r="56" spans="1:15" x14ac:dyDescent="0.25">
      <c r="A56">
        <v>40</v>
      </c>
      <c r="B56">
        <v>9</v>
      </c>
      <c r="C56">
        <v>2</v>
      </c>
      <c r="D56">
        <v>5.1484134378816231</v>
      </c>
      <c r="E56">
        <v>105.68729838180276</v>
      </c>
      <c r="F56">
        <v>217.06162592400324</v>
      </c>
      <c r="G56">
        <v>281.4641155821289</v>
      </c>
      <c r="H56">
        <v>0.6248333747349285</v>
      </c>
      <c r="I56">
        <v>12.35</v>
      </c>
      <c r="J56">
        <v>4.8564722222222221</v>
      </c>
      <c r="K56">
        <v>72</v>
      </c>
      <c r="L56">
        <v>12.71</v>
      </c>
      <c r="M56" s="16">
        <f t="shared" si="0"/>
        <v>5.6235003726143562</v>
      </c>
      <c r="N56" s="2" t="e">
        <f>VLOOKUP(A56,'lake daily April'!$D$2:$P$32,12,0)*$L$7</f>
        <v>#N/A</v>
      </c>
      <c r="O56" s="3" t="e">
        <f t="shared" si="1"/>
        <v>#N/A</v>
      </c>
    </row>
    <row r="57" spans="1:15" x14ac:dyDescent="0.25">
      <c r="A57">
        <v>41</v>
      </c>
      <c r="B57">
        <v>10</v>
      </c>
      <c r="C57">
        <v>2</v>
      </c>
      <c r="D57">
        <v>4.5687431137620642</v>
      </c>
      <c r="E57">
        <v>138.14650899115171</v>
      </c>
      <c r="F57">
        <v>305.96638957061623</v>
      </c>
      <c r="G57">
        <v>406.14126968666392</v>
      </c>
      <c r="H57">
        <v>0.88713006361708568</v>
      </c>
      <c r="I57">
        <v>12.34</v>
      </c>
      <c r="J57">
        <v>-0.73906944444444478</v>
      </c>
      <c r="K57">
        <v>72</v>
      </c>
      <c r="L57">
        <v>14.19</v>
      </c>
      <c r="M57" s="16">
        <f t="shared" si="0"/>
        <v>7.9841705725537713</v>
      </c>
      <c r="N57" s="2" t="e">
        <f>VLOOKUP(A57,'lake daily April'!$D$2:$P$32,12,0)*$L$7</f>
        <v>#N/A</v>
      </c>
      <c r="O57" s="3" t="e">
        <f t="shared" si="1"/>
        <v>#N/A</v>
      </c>
    </row>
    <row r="58" spans="1:15" x14ac:dyDescent="0.25">
      <c r="A58">
        <v>42</v>
      </c>
      <c r="B58">
        <v>11</v>
      </c>
      <c r="C58">
        <v>2</v>
      </c>
      <c r="D58">
        <v>12.615561484857746</v>
      </c>
      <c r="E58">
        <v>342.73745458143082</v>
      </c>
      <c r="F58">
        <v>783.34502488594933</v>
      </c>
      <c r="G58">
        <v>1106.1081490413299</v>
      </c>
      <c r="H58">
        <v>3.0257902741593448</v>
      </c>
      <c r="I58">
        <v>12.3</v>
      </c>
      <c r="J58">
        <v>-1.6075972222222221</v>
      </c>
      <c r="K58">
        <v>72</v>
      </c>
      <c r="L58">
        <v>15</v>
      </c>
      <c r="M58" s="16">
        <f t="shared" si="0"/>
        <v>27.232112467434103</v>
      </c>
      <c r="N58" s="2" t="e">
        <f>VLOOKUP(A58,'lake daily April'!$D$2:$P$32,12,0)*$L$7</f>
        <v>#N/A</v>
      </c>
      <c r="O58" s="3" t="e">
        <f t="shared" si="1"/>
        <v>#N/A</v>
      </c>
    </row>
    <row r="59" spans="1:15" x14ac:dyDescent="0.25">
      <c r="A59">
        <v>43</v>
      </c>
      <c r="B59">
        <v>12</v>
      </c>
      <c r="C59">
        <v>2</v>
      </c>
      <c r="D59">
        <v>5.8084622050133996</v>
      </c>
      <c r="E59">
        <v>246.25795091228434</v>
      </c>
      <c r="F59">
        <v>584.78293358352744</v>
      </c>
      <c r="G59">
        <v>796.55977093356762</v>
      </c>
      <c r="H59">
        <v>1.9460563026355648</v>
      </c>
      <c r="I59">
        <v>12.35</v>
      </c>
      <c r="J59">
        <v>0.11083333333333378</v>
      </c>
      <c r="K59">
        <v>72</v>
      </c>
      <c r="L59">
        <v>14.07</v>
      </c>
      <c r="M59" s="16">
        <f t="shared" si="0"/>
        <v>17.514506723720082</v>
      </c>
      <c r="N59" s="2" t="e">
        <f>VLOOKUP(A59,'lake daily April'!$D$2:$P$32,12,0)*$L$7</f>
        <v>#N/A</v>
      </c>
      <c r="O59" s="3" t="e">
        <f t="shared" si="1"/>
        <v>#N/A</v>
      </c>
    </row>
    <row r="60" spans="1:15" x14ac:dyDescent="0.25">
      <c r="A60">
        <v>44</v>
      </c>
      <c r="B60">
        <v>13</v>
      </c>
      <c r="C60">
        <v>2</v>
      </c>
      <c r="D60">
        <v>20.204518387569479</v>
      </c>
      <c r="E60">
        <v>378.01590235892724</v>
      </c>
      <c r="F60">
        <v>806.01080621074721</v>
      </c>
      <c r="G60">
        <v>1126.5767164391377</v>
      </c>
      <c r="H60">
        <v>3.086634126022417</v>
      </c>
      <c r="I60">
        <v>12.33</v>
      </c>
      <c r="J60">
        <v>3.7736111111110318E-2</v>
      </c>
      <c r="K60">
        <v>72</v>
      </c>
      <c r="L60">
        <v>14.63</v>
      </c>
      <c r="M60" s="16">
        <f t="shared" si="0"/>
        <v>27.779707134201754</v>
      </c>
      <c r="N60" s="2" t="e">
        <f>VLOOKUP(A60,'lake daily April'!$D$2:$P$32,12,0)*$L$7</f>
        <v>#N/A</v>
      </c>
      <c r="O60" s="3" t="e">
        <f t="shared" si="1"/>
        <v>#N/A</v>
      </c>
    </row>
    <row r="61" spans="1:15" x14ac:dyDescent="0.25">
      <c r="A61">
        <v>45</v>
      </c>
      <c r="B61">
        <v>14</v>
      </c>
      <c r="C61">
        <v>2</v>
      </c>
      <c r="D61">
        <v>6.3101161690705752</v>
      </c>
      <c r="E61">
        <v>134.96991010221703</v>
      </c>
      <c r="F61">
        <v>277.61348656003418</v>
      </c>
      <c r="G61">
        <v>361.80870517480588</v>
      </c>
      <c r="H61">
        <v>0.80834888215692147</v>
      </c>
      <c r="I61">
        <v>12.34</v>
      </c>
      <c r="J61">
        <v>-0.25887499999999986</v>
      </c>
      <c r="K61">
        <v>72</v>
      </c>
      <c r="L61">
        <v>32.130000000000003</v>
      </c>
      <c r="M61" s="16">
        <f t="shared" si="0"/>
        <v>7.2751399394122931</v>
      </c>
      <c r="N61" s="2" t="e">
        <f>VLOOKUP(A61,'lake daily April'!$D$2:$P$32,12,0)*$L$7</f>
        <v>#N/A</v>
      </c>
      <c r="O61" s="3" t="e">
        <f t="shared" si="1"/>
        <v>#N/A</v>
      </c>
    </row>
    <row r="62" spans="1:15" x14ac:dyDescent="0.25">
      <c r="A62">
        <v>46</v>
      </c>
      <c r="B62">
        <v>15</v>
      </c>
      <c r="C62">
        <v>2</v>
      </c>
      <c r="D62">
        <v>13.823651986400421</v>
      </c>
      <c r="E62">
        <v>288.55235661421972</v>
      </c>
      <c r="F62">
        <v>611.99181940128597</v>
      </c>
      <c r="G62">
        <v>820.53404206210632</v>
      </c>
      <c r="H62">
        <v>1.9952561314753112</v>
      </c>
      <c r="I62">
        <v>12.32</v>
      </c>
      <c r="J62">
        <v>7.0513611111111105</v>
      </c>
      <c r="K62">
        <v>72</v>
      </c>
      <c r="L62">
        <v>17.29</v>
      </c>
      <c r="M62" s="16">
        <f t="shared" si="0"/>
        <v>17.9573051832778</v>
      </c>
      <c r="N62" s="2" t="e">
        <f>VLOOKUP(A62,'lake daily April'!$D$2:$P$32,12,0)*$L$7</f>
        <v>#N/A</v>
      </c>
      <c r="O62" s="3" t="e">
        <f t="shared" si="1"/>
        <v>#N/A</v>
      </c>
    </row>
    <row r="63" spans="1:15" x14ac:dyDescent="0.25">
      <c r="A63">
        <v>47</v>
      </c>
      <c r="B63">
        <v>16</v>
      </c>
      <c r="C63">
        <v>2</v>
      </c>
      <c r="D63">
        <v>4.5795495239967705</v>
      </c>
      <c r="E63">
        <v>137.72339131687238</v>
      </c>
      <c r="F63">
        <v>314.45037471659413</v>
      </c>
      <c r="G63">
        <v>433.27400836631404</v>
      </c>
      <c r="H63">
        <v>1.1001127264465314</v>
      </c>
      <c r="I63">
        <v>12.35</v>
      </c>
      <c r="J63">
        <v>4.5096805555555539</v>
      </c>
      <c r="K63">
        <v>72</v>
      </c>
      <c r="L63">
        <v>18.23</v>
      </c>
      <c r="M63" s="16">
        <f t="shared" si="0"/>
        <v>9.9010145380187815</v>
      </c>
      <c r="N63" s="2" t="e">
        <f>VLOOKUP(A63,'lake daily April'!$D$2:$P$32,12,0)*$L$7</f>
        <v>#N/A</v>
      </c>
      <c r="O63" s="3" t="e">
        <f t="shared" si="1"/>
        <v>#N/A</v>
      </c>
    </row>
    <row r="64" spans="1:15" x14ac:dyDescent="0.25">
      <c r="A64">
        <v>48</v>
      </c>
      <c r="B64">
        <v>17</v>
      </c>
      <c r="C64">
        <v>2</v>
      </c>
      <c r="D64">
        <v>6.3784545270978539</v>
      </c>
      <c r="E64">
        <v>205.51953963601204</v>
      </c>
      <c r="F64">
        <v>465.06928961044588</v>
      </c>
      <c r="G64">
        <v>623.5754992007777</v>
      </c>
      <c r="H64">
        <v>1.4404419509239623</v>
      </c>
      <c r="I64">
        <v>12.31</v>
      </c>
      <c r="J64">
        <v>-3.1149027777777771</v>
      </c>
      <c r="K64">
        <v>72</v>
      </c>
      <c r="L64">
        <v>15.13</v>
      </c>
      <c r="M64" s="16">
        <f t="shared" si="0"/>
        <v>12.96397755831566</v>
      </c>
      <c r="N64" s="2" t="e">
        <f>VLOOKUP(A64,'lake daily April'!$D$2:$P$32,12,0)*$L$7</f>
        <v>#N/A</v>
      </c>
      <c r="O64" s="3" t="e">
        <f t="shared" si="1"/>
        <v>#N/A</v>
      </c>
    </row>
    <row r="65" spans="1:15" x14ac:dyDescent="0.25">
      <c r="A65">
        <v>49</v>
      </c>
      <c r="B65">
        <v>18</v>
      </c>
      <c r="C65">
        <v>2</v>
      </c>
      <c r="D65">
        <v>8.3948355739606075</v>
      </c>
      <c r="E65">
        <v>275.07419398572551</v>
      </c>
      <c r="F65">
        <v>635.43726136761506</v>
      </c>
      <c r="G65">
        <v>876.13793711022117</v>
      </c>
      <c r="H65">
        <v>2.1188274431990313</v>
      </c>
      <c r="I65">
        <v>12.3</v>
      </c>
      <c r="J65">
        <v>-6.5572499999999989</v>
      </c>
      <c r="K65">
        <v>72</v>
      </c>
      <c r="L65">
        <v>15.64</v>
      </c>
      <c r="M65" s="16">
        <f t="shared" si="0"/>
        <v>19.069446988791281</v>
      </c>
      <c r="N65" s="2" t="e">
        <f>VLOOKUP(A65,'lake daily April'!$D$2:$P$32,12,0)*$L$7</f>
        <v>#N/A</v>
      </c>
      <c r="O65" s="3" t="e">
        <f t="shared" si="1"/>
        <v>#N/A</v>
      </c>
    </row>
    <row r="66" spans="1:15" x14ac:dyDescent="0.25">
      <c r="A66">
        <v>50</v>
      </c>
      <c r="B66">
        <v>19</v>
      </c>
      <c r="C66">
        <v>2</v>
      </c>
      <c r="D66">
        <v>14.742169077852378</v>
      </c>
      <c r="E66">
        <v>357.12699221626974</v>
      </c>
      <c r="F66">
        <v>787.55048191937715</v>
      </c>
      <c r="G66">
        <v>1097.7084876665572</v>
      </c>
      <c r="H66">
        <v>2.8965832035746732</v>
      </c>
      <c r="I66">
        <v>12.28</v>
      </c>
      <c r="J66">
        <v>-6.5158194444444471</v>
      </c>
      <c r="K66">
        <v>72</v>
      </c>
      <c r="L66">
        <v>17.02</v>
      </c>
      <c r="M66" s="16">
        <f t="shared" si="0"/>
        <v>26.069248832172057</v>
      </c>
      <c r="N66" s="2" t="e">
        <f>VLOOKUP(A66,'lake daily April'!$D$2:$P$32,12,0)*$L$7</f>
        <v>#N/A</v>
      </c>
      <c r="O66" s="3" t="e">
        <f t="shared" si="1"/>
        <v>#N/A</v>
      </c>
    </row>
    <row r="67" spans="1:15" x14ac:dyDescent="0.25">
      <c r="A67">
        <v>51</v>
      </c>
      <c r="B67">
        <v>20</v>
      </c>
      <c r="C67">
        <v>2</v>
      </c>
      <c r="D67">
        <v>19.215128027891872</v>
      </c>
      <c r="E67">
        <v>359.6131739707547</v>
      </c>
      <c r="F67">
        <v>754.19359498291772</v>
      </c>
      <c r="G67">
        <v>1042.1263649253121</v>
      </c>
      <c r="H67">
        <v>2.6829285322629506</v>
      </c>
      <c r="I67">
        <v>12.29</v>
      </c>
      <c r="J67">
        <v>-0.90247222222222312</v>
      </c>
      <c r="K67">
        <v>72</v>
      </c>
      <c r="L67">
        <v>15.01</v>
      </c>
      <c r="M67" s="16">
        <f t="shared" si="0"/>
        <v>24.146356790366553</v>
      </c>
      <c r="N67" s="2" t="e">
        <f>VLOOKUP(A67,'lake daily April'!$D$2:$P$32,12,0)*$L$7</f>
        <v>#N/A</v>
      </c>
      <c r="O67" s="3" t="e">
        <f t="shared" si="1"/>
        <v>#N/A</v>
      </c>
    </row>
    <row r="68" spans="1:15" x14ac:dyDescent="0.25">
      <c r="A68">
        <v>52</v>
      </c>
      <c r="B68">
        <v>21</v>
      </c>
      <c r="C68">
        <v>2</v>
      </c>
      <c r="D68">
        <v>1.7198775348075626</v>
      </c>
      <c r="E68">
        <v>32.789169751757264</v>
      </c>
      <c r="F68">
        <v>66.246791946893893</v>
      </c>
      <c r="G68">
        <v>84.424215189232783</v>
      </c>
      <c r="H68">
        <v>0.18170989397152379</v>
      </c>
      <c r="I68">
        <v>12.29</v>
      </c>
      <c r="J68">
        <v>-1.9580277777777775</v>
      </c>
      <c r="K68">
        <v>72</v>
      </c>
      <c r="L68">
        <v>18.16</v>
      </c>
      <c r="M68" s="16">
        <f t="shared" si="0"/>
        <v>1.6353890457437141</v>
      </c>
      <c r="N68" s="2" t="e">
        <f>VLOOKUP(A68,'lake daily April'!$D$2:$P$32,12,0)*$L$7</f>
        <v>#N/A</v>
      </c>
      <c r="O68" s="3" t="e">
        <f t="shared" si="1"/>
        <v>#N/A</v>
      </c>
    </row>
    <row r="69" spans="1:15" x14ac:dyDescent="0.25">
      <c r="A69">
        <v>53</v>
      </c>
      <c r="B69">
        <v>22</v>
      </c>
      <c r="C69">
        <v>2</v>
      </c>
      <c r="D69">
        <v>14.149125348416227</v>
      </c>
      <c r="E69">
        <v>269.33419078688331</v>
      </c>
      <c r="F69">
        <v>551.89537522625301</v>
      </c>
      <c r="G69">
        <v>740.81983340651618</v>
      </c>
      <c r="H69">
        <v>1.7688576204180557</v>
      </c>
      <c r="I69">
        <v>12.29</v>
      </c>
      <c r="J69">
        <v>1.627680555555556</v>
      </c>
      <c r="K69">
        <v>72</v>
      </c>
      <c r="L69">
        <v>14.77</v>
      </c>
      <c r="M69" s="16">
        <f t="shared" si="0"/>
        <v>15.919718583762501</v>
      </c>
      <c r="N69" s="2" t="e">
        <f>VLOOKUP(A69,'lake daily April'!$D$2:$P$32,12,0)*$L$7</f>
        <v>#N/A</v>
      </c>
      <c r="O69" s="3" t="e">
        <f t="shared" si="1"/>
        <v>#N/A</v>
      </c>
    </row>
    <row r="70" spans="1:15" x14ac:dyDescent="0.25">
      <c r="A70">
        <v>54</v>
      </c>
      <c r="B70">
        <v>23</v>
      </c>
      <c r="C70">
        <v>2</v>
      </c>
      <c r="D70">
        <v>7.1993135509882276</v>
      </c>
      <c r="E70">
        <v>164.10455701143604</v>
      </c>
      <c r="F70">
        <v>359.99756547606466</v>
      </c>
      <c r="G70">
        <v>496.00506728686872</v>
      </c>
      <c r="H70">
        <v>1.2418471963041504</v>
      </c>
      <c r="I70">
        <v>12.34</v>
      </c>
      <c r="J70">
        <v>-2.0857083333333324</v>
      </c>
      <c r="K70">
        <v>72</v>
      </c>
      <c r="L70">
        <v>15.09</v>
      </c>
      <c r="M70" s="16">
        <f t="shared" si="0"/>
        <v>11.176624766737353</v>
      </c>
      <c r="N70" s="2" t="e">
        <f>VLOOKUP(A70,'lake daily April'!$D$2:$P$32,12,0)*$L$7</f>
        <v>#N/A</v>
      </c>
      <c r="O70" s="3" t="e">
        <f t="shared" si="1"/>
        <v>#N/A</v>
      </c>
    </row>
    <row r="71" spans="1:15" x14ac:dyDescent="0.25">
      <c r="A71">
        <v>55</v>
      </c>
      <c r="B71">
        <v>24</v>
      </c>
      <c r="C71">
        <v>2</v>
      </c>
      <c r="D71">
        <v>18.619223048479498</v>
      </c>
      <c r="E71">
        <v>309.56131558183364</v>
      </c>
      <c r="F71">
        <v>620.40579506806773</v>
      </c>
      <c r="G71">
        <v>831.46386164602075</v>
      </c>
      <c r="H71">
        <v>1.9822976900939113</v>
      </c>
      <c r="I71">
        <v>12.3</v>
      </c>
      <c r="J71">
        <v>-5.9706111111111113</v>
      </c>
      <c r="K71">
        <v>72</v>
      </c>
      <c r="L71">
        <v>15.81</v>
      </c>
      <c r="M71" s="16">
        <f t="shared" si="0"/>
        <v>17.840679210845202</v>
      </c>
      <c r="N71" s="2" t="e">
        <f>VLOOKUP(A71,'lake daily April'!$D$2:$P$32,12,0)*$L$7</f>
        <v>#N/A</v>
      </c>
      <c r="O71" s="3" t="e">
        <f t="shared" si="1"/>
        <v>#N/A</v>
      </c>
    </row>
    <row r="72" spans="1:15" x14ac:dyDescent="0.25">
      <c r="A72">
        <v>56</v>
      </c>
      <c r="B72">
        <v>25</v>
      </c>
      <c r="C72">
        <v>2</v>
      </c>
      <c r="D72">
        <v>16.075181737326858</v>
      </c>
      <c r="E72">
        <v>309.25438477004121</v>
      </c>
      <c r="F72">
        <v>647.12516711652324</v>
      </c>
      <c r="G72">
        <v>886.76564463721695</v>
      </c>
      <c r="H72">
        <v>2.2206628991214785</v>
      </c>
      <c r="I72">
        <v>12.3</v>
      </c>
      <c r="J72">
        <v>-4.1743611111111116</v>
      </c>
      <c r="K72">
        <v>72</v>
      </c>
      <c r="L72">
        <v>15.62</v>
      </c>
      <c r="M72" s="16">
        <f t="shared" si="0"/>
        <v>19.985966092093307</v>
      </c>
      <c r="N72" s="2" t="e">
        <f>VLOOKUP(A72,'lake daily April'!$D$2:$P$32,12,0)*$L$7</f>
        <v>#N/A</v>
      </c>
      <c r="O72" s="3" t="e">
        <f t="shared" si="1"/>
        <v>#N/A</v>
      </c>
    </row>
    <row r="73" spans="1:15" x14ac:dyDescent="0.25">
      <c r="A73">
        <v>57</v>
      </c>
      <c r="B73">
        <v>26</v>
      </c>
      <c r="C73">
        <v>2</v>
      </c>
      <c r="D73">
        <v>14.12690440797231</v>
      </c>
      <c r="E73">
        <v>308.38003049584501</v>
      </c>
      <c r="F73">
        <v>652.02681377258841</v>
      </c>
      <c r="G73">
        <v>863.51633985420381</v>
      </c>
      <c r="H73">
        <v>2.00496806270827</v>
      </c>
      <c r="I73">
        <v>12.29</v>
      </c>
      <c r="J73">
        <v>-3.5742361111111083</v>
      </c>
      <c r="K73">
        <v>72</v>
      </c>
      <c r="L73">
        <v>16.45</v>
      </c>
      <c r="M73" s="16">
        <f t="shared" si="0"/>
        <v>18.044712564374429</v>
      </c>
      <c r="N73" s="2" t="e">
        <f>VLOOKUP(A73,'lake daily April'!$D$2:$P$32,12,0)*$L$7</f>
        <v>#N/A</v>
      </c>
      <c r="O73" s="3" t="e">
        <f t="shared" si="1"/>
        <v>#N/A</v>
      </c>
    </row>
    <row r="74" spans="1:15" x14ac:dyDescent="0.25">
      <c r="A74">
        <v>58</v>
      </c>
      <c r="B74">
        <v>27</v>
      </c>
      <c r="C74">
        <v>2</v>
      </c>
      <c r="D74">
        <v>30.513590342314213</v>
      </c>
      <c r="E74">
        <v>491.68120470350948</v>
      </c>
      <c r="F74">
        <v>1017.2790871271839</v>
      </c>
      <c r="G74">
        <v>1406.4558475794722</v>
      </c>
      <c r="H74">
        <v>3.7549615040896707</v>
      </c>
      <c r="I74">
        <v>12.29</v>
      </c>
      <c r="J74">
        <v>-3.2059305555555544</v>
      </c>
      <c r="K74">
        <v>72</v>
      </c>
      <c r="L74">
        <v>16.2</v>
      </c>
      <c r="M74" s="16">
        <f t="shared" si="0"/>
        <v>33.794653536807033</v>
      </c>
      <c r="N74" s="2" t="e">
        <f>VLOOKUP(A74,'lake daily April'!$D$2:$P$32,12,0)*$L$7</f>
        <v>#N/A</v>
      </c>
      <c r="O74" s="3" t="e">
        <f t="shared" si="1"/>
        <v>#N/A</v>
      </c>
    </row>
    <row r="75" spans="1:15" x14ac:dyDescent="0.25">
      <c r="A75">
        <v>59</v>
      </c>
      <c r="B75">
        <v>28</v>
      </c>
      <c r="C75">
        <v>2</v>
      </c>
      <c r="D75">
        <v>16.189046643148401</v>
      </c>
      <c r="E75">
        <v>249.07438324558305</v>
      </c>
      <c r="F75">
        <v>487.72520070112103</v>
      </c>
      <c r="G75">
        <v>643.89419807010916</v>
      </c>
      <c r="H75">
        <v>1.5051763495910326</v>
      </c>
      <c r="I75">
        <v>12.29</v>
      </c>
      <c r="J75">
        <v>-3.1983055555555544</v>
      </c>
      <c r="K75">
        <v>72</v>
      </c>
      <c r="L75">
        <v>14.84</v>
      </c>
      <c r="M75" s="16">
        <f t="shared" si="0"/>
        <v>13.546587146319293</v>
      </c>
      <c r="N75" s="2" t="e">
        <f>VLOOKUP(A75,'lake daily April'!$D$2:$P$32,12,0)*$L$7</f>
        <v>#N/A</v>
      </c>
      <c r="O75" s="3" t="e">
        <f t="shared" si="1"/>
        <v>#N/A</v>
      </c>
    </row>
    <row r="76" spans="1:15" x14ac:dyDescent="0.25">
      <c r="A76">
        <v>60</v>
      </c>
      <c r="B76">
        <v>1</v>
      </c>
      <c r="C76">
        <v>3</v>
      </c>
      <c r="D76">
        <v>7.9486071987688049</v>
      </c>
      <c r="E76">
        <v>174.86147454168949</v>
      </c>
      <c r="F76">
        <v>368.94069487696822</v>
      </c>
      <c r="G76">
        <v>493.07383901745402</v>
      </c>
      <c r="H76">
        <v>1.204508400484702</v>
      </c>
      <c r="I76">
        <v>12.29</v>
      </c>
      <c r="J76">
        <v>-0.96638888888888941</v>
      </c>
      <c r="K76">
        <v>72</v>
      </c>
      <c r="L76">
        <v>14.52</v>
      </c>
      <c r="M76" s="16">
        <f t="shared" si="0"/>
        <v>10.840575604362318</v>
      </c>
      <c r="N76" s="2" t="e">
        <f>VLOOKUP(A76,'lake daily April'!$D$2:$P$32,12,0)*$L$7</f>
        <v>#N/A</v>
      </c>
      <c r="O76" s="3" t="e">
        <f t="shared" si="1"/>
        <v>#N/A</v>
      </c>
    </row>
    <row r="77" spans="1:15" x14ac:dyDescent="0.25">
      <c r="A77">
        <v>61</v>
      </c>
      <c r="B77">
        <v>2</v>
      </c>
      <c r="C77">
        <v>3</v>
      </c>
      <c r="D77">
        <v>5.47652948596662</v>
      </c>
      <c r="E77">
        <v>179.74989211936506</v>
      </c>
      <c r="F77">
        <v>411.48161365352547</v>
      </c>
      <c r="G77">
        <v>559.90998017739457</v>
      </c>
      <c r="H77">
        <v>1.2793906376855502</v>
      </c>
      <c r="I77">
        <v>12.3</v>
      </c>
      <c r="J77">
        <v>-3.021638888888889</v>
      </c>
      <c r="K77">
        <v>72</v>
      </c>
      <c r="L77">
        <v>15.51</v>
      </c>
      <c r="M77" s="16">
        <f t="shared" si="0"/>
        <v>11.514515739169951</v>
      </c>
      <c r="N77" s="2" t="e">
        <f>VLOOKUP(A77,'lake daily April'!$D$2:$P$32,12,0)*$L$7</f>
        <v>#N/A</v>
      </c>
      <c r="O77" s="3" t="e">
        <f t="shared" si="1"/>
        <v>#N/A</v>
      </c>
    </row>
    <row r="78" spans="1:15" x14ac:dyDescent="0.25">
      <c r="A78">
        <v>62</v>
      </c>
      <c r="B78">
        <v>3</v>
      </c>
      <c r="C78">
        <v>3</v>
      </c>
      <c r="D78">
        <v>12.861530901753888</v>
      </c>
      <c r="E78">
        <v>402.50427772402134</v>
      </c>
      <c r="F78">
        <v>923.674859378669</v>
      </c>
      <c r="G78">
        <v>1261.2614355634632</v>
      </c>
      <c r="H78">
        <v>3.0521388867009995</v>
      </c>
      <c r="I78">
        <v>12.3</v>
      </c>
      <c r="J78">
        <v>-5.0457777777777766</v>
      </c>
      <c r="K78">
        <v>72</v>
      </c>
      <c r="L78">
        <v>15.9</v>
      </c>
      <c r="M78" s="16">
        <f t="shared" si="0"/>
        <v>27.469249980308994</v>
      </c>
      <c r="N78" s="2" t="e">
        <f>VLOOKUP(A78,'lake daily April'!$D$2:$P$32,12,0)*$L$7</f>
        <v>#N/A</v>
      </c>
      <c r="O78" s="3" t="e">
        <f t="shared" si="1"/>
        <v>#N/A</v>
      </c>
    </row>
    <row r="79" spans="1:15" x14ac:dyDescent="0.25">
      <c r="A79">
        <v>63</v>
      </c>
      <c r="B79">
        <v>4</v>
      </c>
      <c r="C79">
        <v>3</v>
      </c>
      <c r="D79">
        <v>17.992798273697144</v>
      </c>
      <c r="E79">
        <v>481.47530563254821</v>
      </c>
      <c r="F79">
        <v>1083.2236648821067</v>
      </c>
      <c r="G79">
        <v>1490.6764426630473</v>
      </c>
      <c r="H79">
        <v>3.8634818085428657</v>
      </c>
      <c r="I79">
        <v>12.31</v>
      </c>
      <c r="J79">
        <v>-2.2331944444444445</v>
      </c>
      <c r="K79">
        <v>72</v>
      </c>
      <c r="L79">
        <v>15.95</v>
      </c>
      <c r="M79" s="16">
        <f t="shared" si="0"/>
        <v>34.771336276885791</v>
      </c>
      <c r="N79" s="2" t="e">
        <f>VLOOKUP(A79,'lake daily April'!$D$2:$P$32,12,0)*$L$7</f>
        <v>#N/A</v>
      </c>
      <c r="O79" s="3" t="e">
        <f t="shared" si="1"/>
        <v>#N/A</v>
      </c>
    </row>
    <row r="80" spans="1:15" x14ac:dyDescent="0.25">
      <c r="A80">
        <v>64</v>
      </c>
      <c r="B80">
        <v>5</v>
      </c>
      <c r="C80">
        <v>3</v>
      </c>
      <c r="D80">
        <v>16.561667776819224</v>
      </c>
      <c r="E80">
        <v>488.26663658463565</v>
      </c>
      <c r="F80">
        <v>1124.0812274084026</v>
      </c>
      <c r="G80">
        <v>1555.1261034984902</v>
      </c>
      <c r="H80">
        <v>4.0600527385640701</v>
      </c>
      <c r="I80">
        <v>12.31</v>
      </c>
      <c r="J80">
        <v>-2.0741111111111108</v>
      </c>
      <c r="K80">
        <v>72</v>
      </c>
      <c r="L80">
        <v>16.86</v>
      </c>
      <c r="M80" s="16">
        <f t="shared" si="0"/>
        <v>36.540474647076628</v>
      </c>
      <c r="N80" s="2" t="e">
        <f>VLOOKUP(A80,'lake daily April'!$D$2:$P$32,12,0)*$L$7</f>
        <v>#N/A</v>
      </c>
      <c r="O80" s="3" t="e">
        <f t="shared" si="1"/>
        <v>#N/A</v>
      </c>
    </row>
    <row r="81" spans="1:15" x14ac:dyDescent="0.25">
      <c r="A81">
        <v>65</v>
      </c>
      <c r="B81">
        <v>6</v>
      </c>
      <c r="C81">
        <v>3</v>
      </c>
      <c r="D81">
        <v>13.806676852977709</v>
      </c>
      <c r="E81">
        <v>290.98314683975929</v>
      </c>
      <c r="F81">
        <v>611.31207962812869</v>
      </c>
      <c r="G81">
        <v>822.80573896783903</v>
      </c>
      <c r="H81">
        <v>1.9890096728264168</v>
      </c>
      <c r="I81">
        <v>12.31</v>
      </c>
      <c r="J81">
        <v>0.7233055555555552</v>
      </c>
      <c r="K81">
        <v>72</v>
      </c>
      <c r="L81">
        <v>15.17</v>
      </c>
      <c r="M81" s="16">
        <f t="shared" si="0"/>
        <v>17.901087055437753</v>
      </c>
      <c r="N81" s="2" t="e">
        <f>VLOOKUP(A81,'lake daily April'!$D$2:$P$32,12,0)*$L$7</f>
        <v>#N/A</v>
      </c>
      <c r="O81" s="3" t="e">
        <f t="shared" si="1"/>
        <v>#N/A</v>
      </c>
    </row>
    <row r="82" spans="1:15" x14ac:dyDescent="0.25">
      <c r="A82">
        <v>66</v>
      </c>
      <c r="B82">
        <v>7</v>
      </c>
      <c r="C82">
        <v>3</v>
      </c>
      <c r="D82">
        <v>26.266230762847023</v>
      </c>
      <c r="E82">
        <v>473.62441500747224</v>
      </c>
      <c r="F82">
        <v>989.02336061131655</v>
      </c>
      <c r="G82">
        <v>1336.1943594062375</v>
      </c>
      <c r="H82">
        <v>3.449957687064527</v>
      </c>
      <c r="I82">
        <v>12.3</v>
      </c>
      <c r="J82">
        <v>9.3674166666666689</v>
      </c>
      <c r="K82">
        <v>72</v>
      </c>
      <c r="L82">
        <v>18.86</v>
      </c>
      <c r="M82" s="16">
        <f t="shared" ref="M82:M145" si="2">H82*$E$7</f>
        <v>31.049619183580742</v>
      </c>
      <c r="N82" s="2" t="e">
        <f>VLOOKUP(A82,'lake daily April'!$D$2:$P$32,12,0)*$L$7</f>
        <v>#N/A</v>
      </c>
      <c r="O82" s="3" t="e">
        <f t="shared" ref="O82:O145" si="3">IF(ISNA(N82),NA(),N82/M82)</f>
        <v>#N/A</v>
      </c>
    </row>
    <row r="83" spans="1:15" x14ac:dyDescent="0.25">
      <c r="A83">
        <v>67</v>
      </c>
      <c r="B83">
        <v>8</v>
      </c>
      <c r="C83">
        <v>3</v>
      </c>
      <c r="D83">
        <v>4.3264263772105052</v>
      </c>
      <c r="E83">
        <v>137.43968099130785</v>
      </c>
      <c r="F83">
        <v>306.1084862029893</v>
      </c>
      <c r="G83">
        <v>407.31655063740322</v>
      </c>
      <c r="H83">
        <v>0.91230481520751239</v>
      </c>
      <c r="I83">
        <v>12.27</v>
      </c>
      <c r="J83">
        <v>-4.4959444444444436</v>
      </c>
      <c r="K83">
        <v>72</v>
      </c>
      <c r="L83">
        <v>16.100000000000001</v>
      </c>
      <c r="M83" s="16">
        <f t="shared" si="2"/>
        <v>8.2107433368676119</v>
      </c>
      <c r="N83" s="2" t="e">
        <f>VLOOKUP(A83,'lake daily April'!$D$2:$P$32,12,0)*$L$7</f>
        <v>#N/A</v>
      </c>
      <c r="O83" s="3" t="e">
        <f t="shared" si="3"/>
        <v>#N/A</v>
      </c>
    </row>
    <row r="84" spans="1:15" x14ac:dyDescent="0.25">
      <c r="A84">
        <v>68</v>
      </c>
      <c r="B84">
        <v>9</v>
      </c>
      <c r="C84">
        <v>3</v>
      </c>
      <c r="D84">
        <v>18.857282478258206</v>
      </c>
      <c r="E84">
        <v>437.97123206850938</v>
      </c>
      <c r="F84">
        <v>958.05849575685124</v>
      </c>
      <c r="G84">
        <v>1339.344504301253</v>
      </c>
      <c r="H84">
        <v>3.4119685034837932</v>
      </c>
      <c r="I84">
        <v>12.25</v>
      </c>
      <c r="J84">
        <v>-7.3641666666666667</v>
      </c>
      <c r="K84">
        <v>72</v>
      </c>
      <c r="L84">
        <v>16.71</v>
      </c>
      <c r="M84" s="16">
        <f t="shared" si="2"/>
        <v>30.707716531354137</v>
      </c>
      <c r="N84" s="2" t="e">
        <f>VLOOKUP(A84,'lake daily April'!$D$2:$P$32,12,0)*$L$7</f>
        <v>#N/A</v>
      </c>
      <c r="O84" s="3" t="e">
        <f t="shared" si="3"/>
        <v>#N/A</v>
      </c>
    </row>
    <row r="85" spans="1:15" x14ac:dyDescent="0.25">
      <c r="A85">
        <v>69</v>
      </c>
      <c r="B85">
        <v>10</v>
      </c>
      <c r="C85">
        <v>3</v>
      </c>
      <c r="D85">
        <v>18.015637926893447</v>
      </c>
      <c r="E85">
        <v>430.9585434911632</v>
      </c>
      <c r="F85">
        <v>941.35096894987441</v>
      </c>
      <c r="G85">
        <v>1288.6431534189453</v>
      </c>
      <c r="H85">
        <v>3.2067367979400183</v>
      </c>
      <c r="I85">
        <v>12.34</v>
      </c>
      <c r="J85">
        <v>-6.2250277777777789</v>
      </c>
      <c r="K85">
        <v>72</v>
      </c>
      <c r="L85">
        <v>17.12</v>
      </c>
      <c r="M85" s="16">
        <f t="shared" si="2"/>
        <v>28.860631181460164</v>
      </c>
      <c r="N85" s="2" t="e">
        <f>VLOOKUP(A85,'lake daily April'!$D$2:$P$32,12,0)*$L$7</f>
        <v>#N/A</v>
      </c>
      <c r="O85" s="3" t="e">
        <f t="shared" si="3"/>
        <v>#N/A</v>
      </c>
    </row>
    <row r="86" spans="1:15" x14ac:dyDescent="0.25">
      <c r="A86">
        <v>70</v>
      </c>
      <c r="B86">
        <v>11</v>
      </c>
      <c r="C86">
        <v>3</v>
      </c>
      <c r="D86">
        <v>14.900473208344561</v>
      </c>
      <c r="E86">
        <v>306.19014076251381</v>
      </c>
      <c r="F86">
        <v>639.01418507664994</v>
      </c>
      <c r="G86">
        <v>851.15689260798081</v>
      </c>
      <c r="H86">
        <v>2.0101099212359905</v>
      </c>
      <c r="I86">
        <v>12.31</v>
      </c>
      <c r="J86">
        <v>-0.69836111111111199</v>
      </c>
      <c r="K86">
        <v>72</v>
      </c>
      <c r="L86">
        <v>16.53</v>
      </c>
      <c r="M86" s="16">
        <f t="shared" si="2"/>
        <v>18.090989291123915</v>
      </c>
      <c r="N86" s="2" t="e">
        <f>VLOOKUP(A86,'lake daily April'!$D$2:$P$32,12,0)*$L$7</f>
        <v>#N/A</v>
      </c>
      <c r="O86" s="3" t="e">
        <f t="shared" si="3"/>
        <v>#N/A</v>
      </c>
    </row>
    <row r="87" spans="1:15" x14ac:dyDescent="0.25">
      <c r="A87">
        <v>71</v>
      </c>
      <c r="B87">
        <v>12</v>
      </c>
      <c r="C87">
        <v>3</v>
      </c>
      <c r="D87">
        <v>22.759762651925008</v>
      </c>
      <c r="E87">
        <v>518.87544733418133</v>
      </c>
      <c r="F87">
        <v>1136.8446786119837</v>
      </c>
      <c r="G87">
        <v>1553.6662264999511</v>
      </c>
      <c r="H87">
        <v>3.9763999076037586</v>
      </c>
      <c r="I87">
        <v>12.31</v>
      </c>
      <c r="J87">
        <v>2.5267916666666657</v>
      </c>
      <c r="K87">
        <v>72</v>
      </c>
      <c r="L87">
        <v>15.23</v>
      </c>
      <c r="M87" s="16">
        <f t="shared" si="2"/>
        <v>35.787599168433829</v>
      </c>
      <c r="N87" s="2" t="e">
        <f>VLOOKUP(A87,'lake daily April'!$D$2:$P$32,12,0)*$L$7</f>
        <v>#N/A</v>
      </c>
      <c r="O87" s="3" t="e">
        <f t="shared" si="3"/>
        <v>#N/A</v>
      </c>
    </row>
    <row r="88" spans="1:15" x14ac:dyDescent="0.25">
      <c r="A88">
        <v>72</v>
      </c>
      <c r="B88">
        <v>13</v>
      </c>
      <c r="C88">
        <v>3</v>
      </c>
      <c r="D88">
        <v>36.914377268564323</v>
      </c>
      <c r="E88">
        <v>588.40669994131406</v>
      </c>
      <c r="F88">
        <v>1219.2332351222146</v>
      </c>
      <c r="G88">
        <v>1680.4077970197006</v>
      </c>
      <c r="H88">
        <v>4.3994629703120269</v>
      </c>
      <c r="I88">
        <v>12.32</v>
      </c>
      <c r="J88">
        <v>1.726124999999999</v>
      </c>
      <c r="K88">
        <v>72</v>
      </c>
      <c r="L88">
        <v>14.6</v>
      </c>
      <c r="M88" s="16">
        <f t="shared" si="2"/>
        <v>39.595166732808245</v>
      </c>
      <c r="N88" s="2" t="e">
        <f>VLOOKUP(A88,'lake daily April'!$D$2:$P$32,12,0)*$L$7</f>
        <v>#N/A</v>
      </c>
      <c r="O88" s="3" t="e">
        <f t="shared" si="3"/>
        <v>#N/A</v>
      </c>
    </row>
    <row r="89" spans="1:15" x14ac:dyDescent="0.25">
      <c r="A89">
        <v>73</v>
      </c>
      <c r="B89">
        <v>14</v>
      </c>
      <c r="C89">
        <v>3</v>
      </c>
      <c r="D89">
        <v>39.562640512041916</v>
      </c>
      <c r="E89">
        <v>596.21630395979707</v>
      </c>
      <c r="F89">
        <v>1220.9351179253385</v>
      </c>
      <c r="G89">
        <v>1683.9814966150941</v>
      </c>
      <c r="H89">
        <v>4.4260615404422907</v>
      </c>
      <c r="I89">
        <v>12.31</v>
      </c>
      <c r="J89">
        <v>-0.94863888888888936</v>
      </c>
      <c r="K89">
        <v>72</v>
      </c>
      <c r="L89">
        <v>15.22</v>
      </c>
      <c r="M89" s="16">
        <f t="shared" si="2"/>
        <v>39.834553863980616</v>
      </c>
      <c r="N89" s="2" t="e">
        <f>VLOOKUP(A89,'lake daily April'!$D$2:$P$32,12,0)*$L$7</f>
        <v>#N/A</v>
      </c>
      <c r="O89" s="3" t="e">
        <f t="shared" si="3"/>
        <v>#N/A</v>
      </c>
    </row>
    <row r="90" spans="1:15" x14ac:dyDescent="0.25">
      <c r="A90">
        <v>74</v>
      </c>
      <c r="B90">
        <v>15</v>
      </c>
      <c r="C90">
        <v>3</v>
      </c>
      <c r="D90">
        <v>44.996643865159079</v>
      </c>
      <c r="E90">
        <v>616.08625497615719</v>
      </c>
      <c r="F90">
        <v>1247.1414209966565</v>
      </c>
      <c r="G90">
        <v>1718.5614184852914</v>
      </c>
      <c r="H90">
        <v>4.5546173250530142</v>
      </c>
      <c r="I90">
        <v>12.29</v>
      </c>
      <c r="J90">
        <v>0.67972222222222289</v>
      </c>
      <c r="K90">
        <v>72</v>
      </c>
      <c r="L90">
        <v>15.13</v>
      </c>
      <c r="M90" s="16">
        <f t="shared" si="2"/>
        <v>40.99155592547713</v>
      </c>
      <c r="N90" s="2" t="e">
        <f>VLOOKUP(A90,'lake daily April'!$D$2:$P$32,12,0)*$L$7</f>
        <v>#N/A</v>
      </c>
      <c r="O90" s="3" t="e">
        <f t="shared" si="3"/>
        <v>#N/A</v>
      </c>
    </row>
    <row r="91" spans="1:15" x14ac:dyDescent="0.25">
      <c r="A91">
        <v>75</v>
      </c>
      <c r="B91">
        <v>16</v>
      </c>
      <c r="C91">
        <v>3</v>
      </c>
      <c r="D91">
        <v>55.854037456902709</v>
      </c>
      <c r="E91">
        <v>616.96766959430261</v>
      </c>
      <c r="F91">
        <v>1204.6072822251983</v>
      </c>
      <c r="G91">
        <v>1661.4959514961874</v>
      </c>
      <c r="H91">
        <v>4.4276479597091773</v>
      </c>
      <c r="I91">
        <v>12.29</v>
      </c>
      <c r="J91">
        <v>1.6508333333333338</v>
      </c>
      <c r="K91">
        <v>72</v>
      </c>
      <c r="L91">
        <v>14.6</v>
      </c>
      <c r="M91" s="16">
        <f t="shared" si="2"/>
        <v>39.848831637382595</v>
      </c>
      <c r="N91" s="2" t="e">
        <f>VLOOKUP(A91,'lake daily April'!$D$2:$P$32,12,0)*$L$7</f>
        <v>#N/A</v>
      </c>
      <c r="O91" s="3" t="e">
        <f t="shared" si="3"/>
        <v>#N/A</v>
      </c>
    </row>
    <row r="92" spans="1:15" x14ac:dyDescent="0.25">
      <c r="A92">
        <v>76</v>
      </c>
      <c r="B92">
        <v>17</v>
      </c>
      <c r="C92">
        <v>3</v>
      </c>
      <c r="D92">
        <v>40.585915269731345</v>
      </c>
      <c r="E92">
        <v>544.9886820774916</v>
      </c>
      <c r="F92">
        <v>1089.6649794326431</v>
      </c>
      <c r="G92">
        <v>1478.0608942903914</v>
      </c>
      <c r="H92">
        <v>3.7928854362314444</v>
      </c>
      <c r="I92">
        <v>12.29</v>
      </c>
      <c r="J92">
        <v>2.6965277777777774</v>
      </c>
      <c r="K92">
        <v>72</v>
      </c>
      <c r="L92">
        <v>15.4</v>
      </c>
      <c r="M92" s="16">
        <f t="shared" si="2"/>
        <v>34.135968926083002</v>
      </c>
      <c r="N92" s="2" t="e">
        <f>VLOOKUP(A92,'lake daily April'!$D$2:$P$32,12,0)*$L$7</f>
        <v>#N/A</v>
      </c>
      <c r="O92" s="3" t="e">
        <f t="shared" si="3"/>
        <v>#N/A</v>
      </c>
    </row>
    <row r="93" spans="1:15" x14ac:dyDescent="0.25">
      <c r="A93">
        <v>77</v>
      </c>
      <c r="B93">
        <v>18</v>
      </c>
      <c r="C93">
        <v>3</v>
      </c>
      <c r="D93">
        <v>34.638868774014462</v>
      </c>
      <c r="E93">
        <v>569.54513154436859</v>
      </c>
      <c r="F93">
        <v>1192.3226334510919</v>
      </c>
      <c r="G93">
        <v>1649.1401664041416</v>
      </c>
      <c r="H93">
        <v>4.4027150196910014</v>
      </c>
      <c r="I93">
        <v>12.3</v>
      </c>
      <c r="J93">
        <v>3.6770000000000014</v>
      </c>
      <c r="K93">
        <v>72</v>
      </c>
      <c r="L93">
        <v>14.37</v>
      </c>
      <c r="M93" s="16">
        <f t="shared" si="2"/>
        <v>39.624435177219013</v>
      </c>
      <c r="N93" s="2" t="e">
        <f>VLOOKUP(A93,'lake daily April'!$D$2:$P$32,12,0)*$L$7</f>
        <v>#N/A</v>
      </c>
      <c r="O93" s="3" t="e">
        <f t="shared" si="3"/>
        <v>#N/A</v>
      </c>
    </row>
    <row r="94" spans="1:15" x14ac:dyDescent="0.25">
      <c r="A94">
        <v>78</v>
      </c>
      <c r="B94">
        <v>19</v>
      </c>
      <c r="C94">
        <v>3</v>
      </c>
      <c r="D94">
        <v>30.46010847662696</v>
      </c>
      <c r="E94">
        <v>535.70801036989565</v>
      </c>
      <c r="F94">
        <v>1131.258499648754</v>
      </c>
      <c r="G94">
        <v>1561.88127105579</v>
      </c>
      <c r="H94">
        <v>4.1350990669494054</v>
      </c>
      <c r="I94">
        <v>12.3</v>
      </c>
      <c r="J94">
        <v>5.0160277777777766</v>
      </c>
      <c r="K94">
        <v>72</v>
      </c>
      <c r="L94">
        <v>14.72</v>
      </c>
      <c r="M94" s="16">
        <f t="shared" si="2"/>
        <v>37.215891602544652</v>
      </c>
      <c r="N94" s="2" t="e">
        <f>VLOOKUP(A94,'lake daily April'!$D$2:$P$32,12,0)*$L$7</f>
        <v>#N/A</v>
      </c>
      <c r="O94" s="3" t="e">
        <f t="shared" si="3"/>
        <v>#N/A</v>
      </c>
    </row>
    <row r="95" spans="1:15" x14ac:dyDescent="0.25">
      <c r="A95">
        <v>79</v>
      </c>
      <c r="B95">
        <v>20</v>
      </c>
      <c r="C95">
        <v>3</v>
      </c>
      <c r="D95">
        <v>8.5953897349476112</v>
      </c>
      <c r="E95">
        <v>150.90558845351231</v>
      </c>
      <c r="F95">
        <v>301.64824688752401</v>
      </c>
      <c r="G95">
        <v>389.63131252185644</v>
      </c>
      <c r="H95">
        <v>0.85664886095122628</v>
      </c>
      <c r="I95">
        <v>12.3</v>
      </c>
      <c r="J95">
        <v>2.6708750000000006</v>
      </c>
      <c r="K95">
        <v>72</v>
      </c>
      <c r="L95">
        <v>13.32</v>
      </c>
      <c r="M95" s="16">
        <f t="shared" si="2"/>
        <v>7.7098397485610368</v>
      </c>
      <c r="N95" s="2" t="e">
        <f>VLOOKUP(A95,'lake daily April'!$D$2:$P$32,12,0)*$L$7</f>
        <v>#N/A</v>
      </c>
      <c r="O95" s="3" t="e">
        <f t="shared" si="3"/>
        <v>#N/A</v>
      </c>
    </row>
    <row r="96" spans="1:15" x14ac:dyDescent="0.25">
      <c r="A96">
        <v>80</v>
      </c>
      <c r="B96">
        <v>21</v>
      </c>
      <c r="C96">
        <v>3</v>
      </c>
      <c r="D96">
        <v>11.893249480614202</v>
      </c>
      <c r="E96">
        <v>235.58343449232552</v>
      </c>
      <c r="F96">
        <v>483.35915569227382</v>
      </c>
      <c r="G96">
        <v>632.65744770634694</v>
      </c>
      <c r="H96">
        <v>1.3982496576794914</v>
      </c>
      <c r="I96">
        <v>12.29</v>
      </c>
      <c r="J96">
        <v>1.960236111111112</v>
      </c>
      <c r="K96">
        <v>72</v>
      </c>
      <c r="L96">
        <v>14.31</v>
      </c>
      <c r="M96" s="16">
        <f t="shared" si="2"/>
        <v>12.584246919115422</v>
      </c>
      <c r="N96" s="2" t="e">
        <f>VLOOKUP(A96,'lake daily April'!$D$2:$P$32,12,0)*$L$7</f>
        <v>#N/A</v>
      </c>
      <c r="O96" s="3" t="e">
        <f t="shared" si="3"/>
        <v>#N/A</v>
      </c>
    </row>
    <row r="97" spans="1:16" x14ac:dyDescent="0.25">
      <c r="A97">
        <v>81</v>
      </c>
      <c r="B97">
        <v>22</v>
      </c>
      <c r="C97">
        <v>3</v>
      </c>
      <c r="D97">
        <v>41.185065977135501</v>
      </c>
      <c r="E97">
        <v>621.18708059173719</v>
      </c>
      <c r="F97">
        <v>1277.8732867080553</v>
      </c>
      <c r="G97">
        <v>1752.2879382933506</v>
      </c>
      <c r="H97">
        <v>4.641230266585878</v>
      </c>
      <c r="I97">
        <v>12.27</v>
      </c>
      <c r="J97">
        <v>6.8416250000000023</v>
      </c>
      <c r="K97">
        <v>72</v>
      </c>
      <c r="L97">
        <v>14.47</v>
      </c>
      <c r="M97" s="16">
        <f t="shared" si="2"/>
        <v>41.771072399272903</v>
      </c>
      <c r="N97" s="2" t="e">
        <f>VLOOKUP(A97,'lake daily April'!$D$2:$P$32,12,0)*$L$7</f>
        <v>#N/A</v>
      </c>
      <c r="O97" s="3" t="e">
        <f t="shared" si="3"/>
        <v>#N/A</v>
      </c>
    </row>
    <row r="98" spans="1:16" x14ac:dyDescent="0.25">
      <c r="A98">
        <v>82</v>
      </c>
      <c r="B98">
        <v>23</v>
      </c>
      <c r="C98">
        <v>3</v>
      </c>
      <c r="D98">
        <v>7.8911525115858216</v>
      </c>
      <c r="E98">
        <v>130.61903039783695</v>
      </c>
      <c r="F98">
        <v>256.84101308354587</v>
      </c>
      <c r="G98">
        <v>331.25716161879552</v>
      </c>
      <c r="H98">
        <v>0.73282822932444669</v>
      </c>
      <c r="I98">
        <v>12.29</v>
      </c>
      <c r="J98">
        <v>0.35666666666666685</v>
      </c>
      <c r="K98">
        <v>72</v>
      </c>
      <c r="L98">
        <v>18.78</v>
      </c>
      <c r="M98" s="16">
        <f t="shared" si="2"/>
        <v>6.5954540639200205</v>
      </c>
      <c r="N98" s="2" t="e">
        <f>VLOOKUP(A98,'lake daily April'!$D$2:$P$32,12,0)*$L$7</f>
        <v>#N/A</v>
      </c>
      <c r="O98" s="3" t="e">
        <f t="shared" si="3"/>
        <v>#N/A</v>
      </c>
    </row>
    <row r="99" spans="1:16" x14ac:dyDescent="0.25">
      <c r="A99">
        <v>83</v>
      </c>
      <c r="B99">
        <v>24</v>
      </c>
      <c r="C99">
        <v>3</v>
      </c>
      <c r="D99">
        <v>21.384166595041624</v>
      </c>
      <c r="E99">
        <v>310.36308980903448</v>
      </c>
      <c r="F99">
        <v>606.8768272665634</v>
      </c>
      <c r="G99">
        <v>793.7786293675216</v>
      </c>
      <c r="H99">
        <v>1.7837216949409271</v>
      </c>
      <c r="I99">
        <v>12.27</v>
      </c>
      <c r="J99">
        <v>2.6415416666666669</v>
      </c>
      <c r="K99">
        <v>72</v>
      </c>
      <c r="L99">
        <v>18.04</v>
      </c>
      <c r="M99" s="16">
        <f t="shared" si="2"/>
        <v>16.053495254468345</v>
      </c>
      <c r="N99" s="2" t="e">
        <f>VLOOKUP(A99,'lake daily April'!$D$2:$P$32,12,0)*$L$7</f>
        <v>#N/A</v>
      </c>
      <c r="O99" s="3" t="e">
        <f t="shared" si="3"/>
        <v>#N/A</v>
      </c>
    </row>
    <row r="100" spans="1:16" x14ac:dyDescent="0.25">
      <c r="A100">
        <v>84</v>
      </c>
      <c r="B100">
        <v>25</v>
      </c>
      <c r="C100">
        <v>3</v>
      </c>
      <c r="D100">
        <v>24.269124533713882</v>
      </c>
      <c r="E100">
        <v>377.05496617155586</v>
      </c>
      <c r="F100">
        <v>748.61489181871059</v>
      </c>
      <c r="G100">
        <v>989.69767529520107</v>
      </c>
      <c r="H100">
        <v>2.3111492986973636</v>
      </c>
      <c r="I100">
        <v>12.33</v>
      </c>
      <c r="J100">
        <v>3.8384166666666664</v>
      </c>
      <c r="K100">
        <v>72</v>
      </c>
      <c r="L100">
        <v>16.63</v>
      </c>
      <c r="M100" s="16">
        <f t="shared" si="2"/>
        <v>20.800343688276271</v>
      </c>
      <c r="N100" s="2" t="e">
        <f>VLOOKUP(A100,'lake daily April'!$D$2:$P$32,12,0)*$L$7</f>
        <v>#N/A</v>
      </c>
      <c r="O100" s="3" t="e">
        <f t="shared" si="3"/>
        <v>#N/A</v>
      </c>
    </row>
    <row r="101" spans="1:16" x14ac:dyDescent="0.25">
      <c r="A101">
        <v>85</v>
      </c>
      <c r="B101">
        <v>26</v>
      </c>
      <c r="C101">
        <v>3</v>
      </c>
      <c r="D101">
        <v>35.846148475864894</v>
      </c>
      <c r="E101">
        <v>611.84523738992107</v>
      </c>
      <c r="F101">
        <v>1263.3010359938799</v>
      </c>
      <c r="G101">
        <v>1700.2509042611816</v>
      </c>
      <c r="H101">
        <v>4.2777754332020557</v>
      </c>
      <c r="I101">
        <v>12.32</v>
      </c>
      <c r="J101">
        <v>4.6992916666666664</v>
      </c>
      <c r="K101">
        <v>72</v>
      </c>
      <c r="L101">
        <v>17.010000000000002</v>
      </c>
      <c r="M101" s="16">
        <f t="shared" si="2"/>
        <v>38.499978898818497</v>
      </c>
      <c r="N101" s="2" t="e">
        <f>VLOOKUP(A101,'lake daily April'!$D$2:$P$32,12,0)*$L$7</f>
        <v>#N/A</v>
      </c>
      <c r="O101" s="3" t="e">
        <f t="shared" si="3"/>
        <v>#N/A</v>
      </c>
    </row>
    <row r="102" spans="1:16" x14ac:dyDescent="0.25">
      <c r="A102">
        <v>86</v>
      </c>
      <c r="B102">
        <v>27</v>
      </c>
      <c r="C102">
        <v>3</v>
      </c>
      <c r="D102">
        <v>12.928891541274449</v>
      </c>
      <c r="E102">
        <v>247.07936627455226</v>
      </c>
      <c r="F102">
        <v>505.6409610057795</v>
      </c>
      <c r="G102">
        <v>654.55869113168058</v>
      </c>
      <c r="H102">
        <v>1.4370927612844595</v>
      </c>
      <c r="I102">
        <v>12.32</v>
      </c>
      <c r="J102">
        <v>4.7193194444444453</v>
      </c>
      <c r="K102">
        <v>72</v>
      </c>
      <c r="L102">
        <v>17.73</v>
      </c>
      <c r="M102" s="16">
        <f t="shared" si="2"/>
        <v>12.933834851560135</v>
      </c>
      <c r="N102" s="2" t="e">
        <f>VLOOKUP(A102,'lake daily April'!$D$2:$P$32,12,0)*$L$7</f>
        <v>#N/A</v>
      </c>
      <c r="O102" s="3" t="e">
        <f t="shared" si="3"/>
        <v>#N/A</v>
      </c>
    </row>
    <row r="103" spans="1:16" x14ac:dyDescent="0.25">
      <c r="A103">
        <v>87</v>
      </c>
      <c r="B103">
        <v>28</v>
      </c>
      <c r="C103">
        <v>3</v>
      </c>
      <c r="D103">
        <v>3.8369044976833893</v>
      </c>
      <c r="E103">
        <v>94.005744101558108</v>
      </c>
      <c r="F103">
        <v>199.94942331809841</v>
      </c>
      <c r="G103">
        <v>256.60737284873386</v>
      </c>
      <c r="H103">
        <v>0.54365693880642174</v>
      </c>
      <c r="I103">
        <v>12.28</v>
      </c>
      <c r="J103">
        <v>2.0764583333333335</v>
      </c>
      <c r="K103">
        <v>72</v>
      </c>
      <c r="L103">
        <v>19.95</v>
      </c>
      <c r="M103" s="16">
        <f t="shared" si="2"/>
        <v>4.8929124492577953</v>
      </c>
      <c r="N103" s="2" t="e">
        <f>VLOOKUP(A103,'lake daily April'!$D$2:$P$32,12,0)*$L$7</f>
        <v>#N/A</v>
      </c>
      <c r="O103" s="3" t="e">
        <f t="shared" si="3"/>
        <v>#N/A</v>
      </c>
    </row>
    <row r="104" spans="1:16" x14ac:dyDescent="0.25">
      <c r="A104">
        <v>88</v>
      </c>
      <c r="B104">
        <v>29</v>
      </c>
      <c r="C104">
        <v>3</v>
      </c>
      <c r="D104">
        <v>15.440675915484078</v>
      </c>
      <c r="E104">
        <v>248.70112302915518</v>
      </c>
      <c r="F104">
        <v>497.44831286235035</v>
      </c>
      <c r="G104">
        <v>652.85791706821612</v>
      </c>
      <c r="H104">
        <v>1.4718321220842177</v>
      </c>
      <c r="I104">
        <v>12.28</v>
      </c>
      <c r="J104">
        <v>5.0771805555555547</v>
      </c>
      <c r="K104">
        <v>72</v>
      </c>
      <c r="L104">
        <v>21.35</v>
      </c>
      <c r="M104" s="16">
        <f t="shared" si="2"/>
        <v>13.246489098757959</v>
      </c>
      <c r="N104" s="2" t="e">
        <f>VLOOKUP(A104,'lake daily April'!$D$2:$P$32,12,0)*$L$7</f>
        <v>#N/A</v>
      </c>
      <c r="O104" s="3" t="e">
        <f t="shared" si="3"/>
        <v>#N/A</v>
      </c>
    </row>
    <row r="105" spans="1:16" x14ac:dyDescent="0.25">
      <c r="A105">
        <v>89</v>
      </c>
      <c r="B105">
        <v>30</v>
      </c>
      <c r="C105">
        <v>3</v>
      </c>
      <c r="D105">
        <v>44.234321656551266</v>
      </c>
      <c r="E105">
        <v>596.83749392891934</v>
      </c>
      <c r="F105">
        <v>1198.722592349581</v>
      </c>
      <c r="G105">
        <v>1623.1265184637227</v>
      </c>
      <c r="H105">
        <v>4.1092003498939667</v>
      </c>
      <c r="I105">
        <v>12.31</v>
      </c>
      <c r="J105">
        <v>10.109111111111112</v>
      </c>
      <c r="K105">
        <v>72</v>
      </c>
      <c r="L105">
        <v>21.05</v>
      </c>
      <c r="M105" s="16">
        <f t="shared" si="2"/>
        <v>36.982803149045701</v>
      </c>
      <c r="N105" s="2" t="e">
        <f>VLOOKUP(A105,'lake daily April'!$D$2:$P$32,12,0)*$L$7</f>
        <v>#N/A</v>
      </c>
      <c r="O105" s="3" t="e">
        <f t="shared" si="3"/>
        <v>#N/A</v>
      </c>
    </row>
    <row r="106" spans="1:16" x14ac:dyDescent="0.25">
      <c r="A106">
        <v>90</v>
      </c>
      <c r="B106">
        <v>31</v>
      </c>
      <c r="C106">
        <v>3</v>
      </c>
      <c r="D106">
        <v>26.282071186309235</v>
      </c>
      <c r="E106">
        <v>382.69769606780221</v>
      </c>
      <c r="F106">
        <v>767.1005521547803</v>
      </c>
      <c r="G106">
        <v>1033.2381642738785</v>
      </c>
      <c r="H106">
        <v>2.5632813601938813</v>
      </c>
      <c r="I106">
        <v>12.37</v>
      </c>
      <c r="J106">
        <v>7.7424444444444447</v>
      </c>
      <c r="K106">
        <v>72</v>
      </c>
      <c r="L106">
        <v>23.58</v>
      </c>
      <c r="M106" s="16">
        <f t="shared" si="2"/>
        <v>23.06953224174493</v>
      </c>
      <c r="N106" s="2" t="e">
        <f>VLOOKUP(A106,'lake daily April'!$D$2:$P$32,12,0)*$L$7</f>
        <v>#N/A</v>
      </c>
      <c r="O106" s="3" t="e">
        <f t="shared" si="3"/>
        <v>#N/A</v>
      </c>
    </row>
    <row r="107" spans="1:16" x14ac:dyDescent="0.25">
      <c r="A107">
        <v>91</v>
      </c>
      <c r="B107">
        <v>1</v>
      </c>
      <c r="C107">
        <v>4</v>
      </c>
      <c r="D107">
        <v>62.643352977806003</v>
      </c>
      <c r="E107">
        <v>690.91669431747107</v>
      </c>
      <c r="F107">
        <v>1354.8980906908657</v>
      </c>
      <c r="G107">
        <v>1840.5138974577635</v>
      </c>
      <c r="H107">
        <v>4.8135844834898496</v>
      </c>
      <c r="I107">
        <v>12.35</v>
      </c>
      <c r="J107">
        <v>13.437763888888888</v>
      </c>
      <c r="K107">
        <v>72</v>
      </c>
      <c r="L107">
        <v>22.8</v>
      </c>
      <c r="M107" s="16">
        <f t="shared" si="2"/>
        <v>43.322260351408644</v>
      </c>
      <c r="N107" s="2">
        <f>VLOOKUP(A107,'lake daily April'!$D$2:$P$32,12,0)*$L$7</f>
        <v>43.051289162790688</v>
      </c>
      <c r="O107" s="3">
        <f t="shared" si="3"/>
        <v>0.99374522043817726</v>
      </c>
      <c r="P107" t="s">
        <v>61</v>
      </c>
    </row>
    <row r="108" spans="1:16" x14ac:dyDescent="0.25">
      <c r="A108">
        <v>92</v>
      </c>
      <c r="B108">
        <v>2</v>
      </c>
      <c r="C108">
        <v>4</v>
      </c>
      <c r="D108">
        <v>4.9847857670560956</v>
      </c>
      <c r="E108">
        <v>82.334945222369541</v>
      </c>
      <c r="F108">
        <v>163.57136830695654</v>
      </c>
      <c r="G108">
        <v>207.74931433150968</v>
      </c>
      <c r="H108">
        <v>0.44517194486519229</v>
      </c>
      <c r="I108">
        <v>12.31</v>
      </c>
      <c r="J108">
        <v>6.6757222222222232</v>
      </c>
      <c r="K108">
        <v>72</v>
      </c>
      <c r="L108">
        <v>46.06</v>
      </c>
      <c r="M108" s="16">
        <f t="shared" si="2"/>
        <v>4.0065475037867309</v>
      </c>
      <c r="N108" s="2">
        <f>VLOOKUP(A108,'lake daily April'!$D$2:$P$32,12,0)*$L$7</f>
        <v>4.0412183023255821</v>
      </c>
      <c r="O108" s="3">
        <f t="shared" si="3"/>
        <v>1.0086535348716277</v>
      </c>
    </row>
    <row r="109" spans="1:16" x14ac:dyDescent="0.25">
      <c r="A109">
        <v>93</v>
      </c>
      <c r="B109">
        <v>3</v>
      </c>
      <c r="C109">
        <v>4</v>
      </c>
      <c r="D109">
        <v>12.333938825617192</v>
      </c>
      <c r="E109">
        <v>227.77900543091056</v>
      </c>
      <c r="F109">
        <v>465.83848710941709</v>
      </c>
      <c r="G109">
        <v>612.09471873961365</v>
      </c>
      <c r="H109">
        <v>1.3986956361708578</v>
      </c>
      <c r="I109">
        <v>12.3</v>
      </c>
      <c r="J109">
        <v>3.4226111111111108</v>
      </c>
      <c r="K109">
        <v>72</v>
      </c>
      <c r="L109">
        <v>44.66</v>
      </c>
      <c r="M109" s="16">
        <f t="shared" si="2"/>
        <v>12.588260725537721</v>
      </c>
      <c r="N109" s="2">
        <f>VLOOKUP(A109,'lake daily April'!$D$2:$P$32,12,0)*$L$7</f>
        <v>12.735258149501659</v>
      </c>
      <c r="O109" s="3">
        <f t="shared" si="3"/>
        <v>1.0116773418638942</v>
      </c>
    </row>
    <row r="110" spans="1:16" x14ac:dyDescent="0.25">
      <c r="A110">
        <v>94</v>
      </c>
      <c r="B110">
        <v>4</v>
      </c>
      <c r="C110">
        <v>4</v>
      </c>
      <c r="D110">
        <v>44.105817306469966</v>
      </c>
      <c r="E110">
        <v>556.20467649080717</v>
      </c>
      <c r="F110">
        <v>1110.8468039581844</v>
      </c>
      <c r="G110">
        <v>1512.6801434819697</v>
      </c>
      <c r="H110">
        <v>3.8183543123295975</v>
      </c>
      <c r="I110">
        <v>12.31</v>
      </c>
      <c r="J110">
        <v>6.872319444444444</v>
      </c>
      <c r="K110">
        <v>72</v>
      </c>
      <c r="L110">
        <v>31.79</v>
      </c>
      <c r="M110" s="16">
        <f t="shared" si="2"/>
        <v>34.36518881096638</v>
      </c>
      <c r="N110" s="2">
        <f>VLOOKUP(A110,'lake daily April'!$D$2:$P$32,12,0)*$L$7</f>
        <v>34.178364029900337</v>
      </c>
      <c r="O110" s="3">
        <f t="shared" si="3"/>
        <v>0.99456354562479732</v>
      </c>
    </row>
    <row r="111" spans="1:16" x14ac:dyDescent="0.25">
      <c r="A111">
        <v>95</v>
      </c>
      <c r="B111">
        <v>5</v>
      </c>
      <c r="C111">
        <v>4</v>
      </c>
      <c r="D111">
        <v>54.45957028195761</v>
      </c>
      <c r="E111">
        <v>697.04744078162958</v>
      </c>
      <c r="F111">
        <v>1411.9484615164824</v>
      </c>
      <c r="G111">
        <v>1950.536495110048</v>
      </c>
      <c r="H111">
        <v>5.1964611708573125</v>
      </c>
      <c r="I111">
        <v>12.31</v>
      </c>
      <c r="J111">
        <v>11.946861111111115</v>
      </c>
      <c r="K111">
        <v>72</v>
      </c>
      <c r="L111">
        <v>24.59</v>
      </c>
      <c r="M111" s="16">
        <f t="shared" si="2"/>
        <v>46.768150537715812</v>
      </c>
      <c r="N111" s="2">
        <f>VLOOKUP(A111,'lake daily April'!$D$2:$P$32,12,0)*$L$7</f>
        <v>46.367925189368762</v>
      </c>
      <c r="O111" s="3">
        <f t="shared" si="3"/>
        <v>0.99144235246112011</v>
      </c>
    </row>
    <row r="112" spans="1:16" x14ac:dyDescent="0.25">
      <c r="A112">
        <v>96</v>
      </c>
      <c r="B112">
        <v>6</v>
      </c>
      <c r="C112">
        <v>4</v>
      </c>
      <c r="D112">
        <v>54.668750889741418</v>
      </c>
      <c r="E112">
        <v>690.63095602872613</v>
      </c>
      <c r="F112">
        <v>1402.0819515945932</v>
      </c>
      <c r="G112">
        <v>1898.6372810265302</v>
      </c>
      <c r="H112">
        <v>5.1319976295062073</v>
      </c>
      <c r="I112">
        <v>12.35</v>
      </c>
      <c r="J112">
        <v>19.487944444444445</v>
      </c>
      <c r="K112">
        <v>72</v>
      </c>
      <c r="L112">
        <v>24.07</v>
      </c>
      <c r="M112" s="16">
        <f t="shared" si="2"/>
        <v>46.187978665555868</v>
      </c>
      <c r="N112" s="2">
        <f>VLOOKUP(A112,'lake daily April'!$D$2:$P$32,12,0)*$L$7</f>
        <v>45.400679172757449</v>
      </c>
      <c r="O112" s="3">
        <f t="shared" si="3"/>
        <v>0.98295445015034755</v>
      </c>
    </row>
    <row r="113" spans="1:15" x14ac:dyDescent="0.25">
      <c r="A113">
        <v>97</v>
      </c>
      <c r="B113">
        <v>7</v>
      </c>
      <c r="C113">
        <v>4</v>
      </c>
      <c r="D113">
        <v>38.7295898345224</v>
      </c>
      <c r="E113">
        <v>459.38425533457269</v>
      </c>
      <c r="F113">
        <v>900.62653992040839</v>
      </c>
      <c r="G113">
        <v>1196.6635893286038</v>
      </c>
      <c r="H113">
        <v>3.0002748030899724</v>
      </c>
      <c r="I113">
        <v>12.35</v>
      </c>
      <c r="J113">
        <v>19.461111111111109</v>
      </c>
      <c r="K113">
        <v>72</v>
      </c>
      <c r="L113">
        <v>23.57</v>
      </c>
      <c r="M113" s="16">
        <f t="shared" si="2"/>
        <v>27.002473227809752</v>
      </c>
      <c r="N113" s="2">
        <f>VLOOKUP(A113,'lake daily April'!$D$2:$P$32,12,0)*$L$7</f>
        <v>25.986844136212621</v>
      </c>
      <c r="O113" s="3">
        <f t="shared" si="3"/>
        <v>0.96238755305750523</v>
      </c>
    </row>
    <row r="114" spans="1:15" x14ac:dyDescent="0.25">
      <c r="A114">
        <v>98</v>
      </c>
      <c r="B114">
        <v>8</v>
      </c>
      <c r="C114">
        <v>4</v>
      </c>
      <c r="D114">
        <v>59.288309904787319</v>
      </c>
      <c r="E114">
        <v>741.68297426764616</v>
      </c>
      <c r="F114">
        <v>1495.3739330098979</v>
      </c>
      <c r="G114">
        <v>2053.1785578743052</v>
      </c>
      <c r="H114">
        <v>5.4124890487730966</v>
      </c>
      <c r="I114">
        <v>12.35</v>
      </c>
      <c r="J114">
        <v>12.965333333333334</v>
      </c>
      <c r="K114">
        <v>72</v>
      </c>
      <c r="L114">
        <v>20.329999999999998</v>
      </c>
      <c r="M114" s="16">
        <f t="shared" si="2"/>
        <v>48.712401438957869</v>
      </c>
      <c r="N114" s="2">
        <f>VLOOKUP(A114,'lake daily April'!$D$2:$P$32,12,0)*$L$7</f>
        <v>47.705543242524925</v>
      </c>
      <c r="O114" s="3">
        <f t="shared" si="3"/>
        <v>0.97933055717454931</v>
      </c>
    </row>
    <row r="115" spans="1:15" x14ac:dyDescent="0.25">
      <c r="A115">
        <v>99</v>
      </c>
      <c r="B115">
        <v>9</v>
      </c>
      <c r="C115">
        <v>4</v>
      </c>
      <c r="D115">
        <v>77.607983925130185</v>
      </c>
      <c r="E115">
        <v>783.97912905466103</v>
      </c>
      <c r="F115">
        <v>1531.1831692171145</v>
      </c>
      <c r="G115">
        <v>2107.1490606356579</v>
      </c>
      <c r="H115">
        <v>5.6435818494395606</v>
      </c>
      <c r="I115">
        <v>12.33</v>
      </c>
      <c r="J115">
        <v>12.065222222222221</v>
      </c>
      <c r="K115">
        <v>72</v>
      </c>
      <c r="L115">
        <v>16.62</v>
      </c>
      <c r="M115" s="16">
        <f t="shared" si="2"/>
        <v>50.792236644956049</v>
      </c>
      <c r="N115" s="2">
        <f>VLOOKUP(A115,'lake daily April'!$D$2:$P$32,12,0)*$L$7</f>
        <v>50.790064873754154</v>
      </c>
      <c r="O115" s="3">
        <f t="shared" si="3"/>
        <v>0.9999572420640368</v>
      </c>
    </row>
    <row r="116" spans="1:15" x14ac:dyDescent="0.25">
      <c r="A116">
        <v>100</v>
      </c>
      <c r="B116">
        <v>10</v>
      </c>
      <c r="C116">
        <v>4</v>
      </c>
      <c r="D116">
        <v>75.227955788670798</v>
      </c>
      <c r="E116">
        <v>797.76940169743546</v>
      </c>
      <c r="F116">
        <v>1574.0017003639723</v>
      </c>
      <c r="G116">
        <v>2147.6507434918203</v>
      </c>
      <c r="H116">
        <v>5.7001072826416221</v>
      </c>
      <c r="I116">
        <v>12.32</v>
      </c>
      <c r="J116">
        <v>15.227305555555546</v>
      </c>
      <c r="K116">
        <v>72</v>
      </c>
      <c r="L116">
        <v>16.62</v>
      </c>
      <c r="M116" s="16">
        <f t="shared" si="2"/>
        <v>51.300965543774602</v>
      </c>
      <c r="N116" s="2">
        <f>VLOOKUP(A116,'lake daily April'!$D$2:$P$32,12,0)*$L$7</f>
        <v>50.758378275747489</v>
      </c>
      <c r="O116" s="3">
        <f t="shared" si="3"/>
        <v>0.98942344920264458</v>
      </c>
    </row>
    <row r="117" spans="1:15" x14ac:dyDescent="0.25">
      <c r="A117">
        <v>101</v>
      </c>
      <c r="B117">
        <v>11</v>
      </c>
      <c r="C117">
        <v>4</v>
      </c>
      <c r="D117">
        <v>57.205420440487742</v>
      </c>
      <c r="E117">
        <v>756.20739056015725</v>
      </c>
      <c r="F117">
        <v>1538.1763898424272</v>
      </c>
      <c r="G117">
        <v>2123.0856846593852</v>
      </c>
      <c r="H117">
        <v>5.6548173401999371</v>
      </c>
      <c r="I117">
        <v>12.33</v>
      </c>
      <c r="J117">
        <v>11.577763888888887</v>
      </c>
      <c r="K117">
        <v>72</v>
      </c>
      <c r="L117">
        <v>14.02</v>
      </c>
      <c r="M117" s="16">
        <f t="shared" si="2"/>
        <v>50.893356061799437</v>
      </c>
      <c r="N117" s="2">
        <f>VLOOKUP(A117,'lake daily April'!$D$2:$P$32,12,0)*$L$7</f>
        <v>51.215143544850484</v>
      </c>
      <c r="O117" s="3">
        <f t="shared" si="3"/>
        <v>1.0063227797880003</v>
      </c>
    </row>
    <row r="118" spans="1:15" x14ac:dyDescent="0.25">
      <c r="A118">
        <v>102</v>
      </c>
      <c r="B118">
        <v>12</v>
      </c>
      <c r="C118">
        <v>4</v>
      </c>
      <c r="D118">
        <v>45.273067812054379</v>
      </c>
      <c r="E118">
        <v>721.59154381851931</v>
      </c>
      <c r="F118">
        <v>1511.0194710035432</v>
      </c>
      <c r="G118">
        <v>2090.5197702365977</v>
      </c>
      <c r="H118">
        <v>5.4942863723114161</v>
      </c>
      <c r="I118">
        <v>12.31</v>
      </c>
      <c r="J118">
        <v>8.0270555555555561</v>
      </c>
      <c r="K118">
        <v>72</v>
      </c>
      <c r="L118">
        <v>14.29</v>
      </c>
      <c r="M118" s="16">
        <f t="shared" si="2"/>
        <v>49.448577350802744</v>
      </c>
      <c r="N118" s="2">
        <f>VLOOKUP(A118,'lake daily April'!$D$2:$P$32,12,0)*$L$7</f>
        <v>51.129668521594681</v>
      </c>
      <c r="O118" s="3">
        <f t="shared" si="3"/>
        <v>1.0339967550302971</v>
      </c>
    </row>
    <row r="119" spans="1:15" x14ac:dyDescent="0.25">
      <c r="A119">
        <v>103</v>
      </c>
      <c r="B119">
        <v>13</v>
      </c>
      <c r="C119">
        <v>4</v>
      </c>
      <c r="D119">
        <v>38.686764218181928</v>
      </c>
      <c r="E119">
        <v>708.9637880463564</v>
      </c>
      <c r="F119">
        <v>1520.6137826937663</v>
      </c>
      <c r="G119">
        <v>2101.9333931211704</v>
      </c>
      <c r="H119">
        <v>5.5006326431384389</v>
      </c>
      <c r="I119">
        <v>12.3</v>
      </c>
      <c r="J119">
        <v>9.3542222222222264</v>
      </c>
      <c r="K119">
        <v>72</v>
      </c>
      <c r="L119">
        <v>14.16</v>
      </c>
      <c r="M119" s="16">
        <f t="shared" si="2"/>
        <v>49.505693788245949</v>
      </c>
      <c r="N119" s="2">
        <f>VLOOKUP(A119,'lake daily April'!$D$2:$P$32,12,0)*$L$7</f>
        <v>50.660695873754136</v>
      </c>
      <c r="O119" s="3">
        <f t="shared" si="3"/>
        <v>1.0233306918280665</v>
      </c>
    </row>
    <row r="120" spans="1:15" x14ac:dyDescent="0.25">
      <c r="A120">
        <v>104</v>
      </c>
      <c r="B120">
        <v>14</v>
      </c>
      <c r="C120">
        <v>4</v>
      </c>
      <c r="D120">
        <v>55.816433590094235</v>
      </c>
      <c r="E120">
        <v>761.1434286942582</v>
      </c>
      <c r="F120">
        <v>1556.3854318684419</v>
      </c>
      <c r="G120">
        <v>2135.3194805890166</v>
      </c>
      <c r="H120">
        <v>5.6196176158739748</v>
      </c>
      <c r="I120">
        <v>12.3</v>
      </c>
      <c r="J120">
        <v>13.31711111111111</v>
      </c>
      <c r="K120">
        <v>72</v>
      </c>
      <c r="L120">
        <v>13.48</v>
      </c>
      <c r="M120" s="16">
        <f t="shared" si="2"/>
        <v>50.576558542865776</v>
      </c>
      <c r="N120" s="2">
        <f>VLOOKUP(A120,'lake daily April'!$D$2:$P$32,12,0)*$L$7</f>
        <v>50.48259113621264</v>
      </c>
      <c r="O120" s="3">
        <f t="shared" si="3"/>
        <v>0.99814207590709259</v>
      </c>
    </row>
    <row r="121" spans="1:15" x14ac:dyDescent="0.25">
      <c r="A121">
        <v>105</v>
      </c>
      <c r="B121">
        <v>15</v>
      </c>
      <c r="C121">
        <v>4</v>
      </c>
      <c r="D121">
        <v>50.753427138950002</v>
      </c>
      <c r="E121">
        <v>749.77028661377301</v>
      </c>
      <c r="F121">
        <v>1551.9572038995314</v>
      </c>
      <c r="G121">
        <v>2147.1466727039965</v>
      </c>
      <c r="H121">
        <v>5.6830124659194139</v>
      </c>
      <c r="I121">
        <v>12.32</v>
      </c>
      <c r="J121">
        <v>10.443166666666665</v>
      </c>
      <c r="K121">
        <v>72</v>
      </c>
      <c r="L121">
        <v>14.37</v>
      </c>
      <c r="M121" s="16">
        <f t="shared" si="2"/>
        <v>51.147112193274722</v>
      </c>
      <c r="N121" s="2">
        <f>VLOOKUP(A121,'lake daily April'!$D$2:$P$32,12,0)*$L$7</f>
        <v>51.735329122923581</v>
      </c>
      <c r="O121" s="3">
        <f t="shared" si="3"/>
        <v>1.0115004915121328</v>
      </c>
    </row>
    <row r="122" spans="1:15" x14ac:dyDescent="0.25">
      <c r="A122">
        <v>106</v>
      </c>
      <c r="B122">
        <v>16</v>
      </c>
      <c r="C122">
        <v>4</v>
      </c>
      <c r="D122">
        <v>62.324449966181454</v>
      </c>
      <c r="E122">
        <v>782.32347973265075</v>
      </c>
      <c r="F122">
        <v>1580.9581371620911</v>
      </c>
      <c r="G122">
        <v>2173.3601058254667</v>
      </c>
      <c r="H122">
        <v>5.7469071463192938</v>
      </c>
      <c r="I122">
        <v>12.31</v>
      </c>
      <c r="J122">
        <v>12.073708333333336</v>
      </c>
      <c r="K122">
        <v>72</v>
      </c>
      <c r="L122">
        <v>14.18</v>
      </c>
      <c r="M122" s="16">
        <f t="shared" si="2"/>
        <v>51.722164316873645</v>
      </c>
      <c r="N122" s="2">
        <f>VLOOKUP(A122,'lake daily April'!$D$2:$P$32,12,0)*$L$7</f>
        <v>51.393461880398682</v>
      </c>
      <c r="O122" s="3">
        <f t="shared" si="3"/>
        <v>0.99364484373737372</v>
      </c>
    </row>
    <row r="123" spans="1:15" x14ac:dyDescent="0.25">
      <c r="A123">
        <v>107</v>
      </c>
      <c r="B123">
        <v>17</v>
      </c>
      <c r="C123">
        <v>4</v>
      </c>
      <c r="D123">
        <v>67.358331003191509</v>
      </c>
      <c r="E123">
        <v>795.94816707206485</v>
      </c>
      <c r="F123">
        <v>1600.0903738955221</v>
      </c>
      <c r="G123">
        <v>2187.9414405172533</v>
      </c>
      <c r="H123">
        <v>5.8219988760981503</v>
      </c>
      <c r="I123">
        <v>12.31</v>
      </c>
      <c r="J123">
        <v>17.204819444444446</v>
      </c>
      <c r="K123">
        <v>72</v>
      </c>
      <c r="L123">
        <v>13.77</v>
      </c>
      <c r="M123" s="16">
        <f t="shared" si="2"/>
        <v>52.397989884883351</v>
      </c>
      <c r="N123" s="2">
        <f>VLOOKUP(A123,'lake daily April'!$D$2:$P$32,12,0)*$L$7</f>
        <v>50.91630326910299</v>
      </c>
      <c r="O123" s="3">
        <f t="shared" si="3"/>
        <v>0.97172245311250338</v>
      </c>
    </row>
    <row r="124" spans="1:15" x14ac:dyDescent="0.25">
      <c r="A124">
        <v>108</v>
      </c>
      <c r="B124">
        <v>18</v>
      </c>
      <c r="C124">
        <v>4</v>
      </c>
      <c r="D124">
        <v>61.197048686189838</v>
      </c>
      <c r="E124">
        <v>757.03823049584673</v>
      </c>
      <c r="F124">
        <v>1528.0989273039224</v>
      </c>
      <c r="G124">
        <v>2086.260730142616</v>
      </c>
      <c r="H124">
        <v>5.5301123189942416</v>
      </c>
      <c r="I124">
        <v>12.34</v>
      </c>
      <c r="J124">
        <v>18.236527777777788</v>
      </c>
      <c r="K124">
        <v>72</v>
      </c>
      <c r="L124">
        <v>14.66</v>
      </c>
      <c r="M124" s="16">
        <f t="shared" si="2"/>
        <v>49.771010870948174</v>
      </c>
      <c r="N124" s="2">
        <f>VLOOKUP(A124,'lake daily April'!$D$2:$P$32,12,0)*$L$7</f>
        <v>48.062599913621249</v>
      </c>
      <c r="O124" s="3">
        <f t="shared" si="3"/>
        <v>0.96567457788316402</v>
      </c>
    </row>
    <row r="125" spans="1:15" x14ac:dyDescent="0.25">
      <c r="A125">
        <v>109</v>
      </c>
      <c r="B125">
        <v>19</v>
      </c>
      <c r="C125">
        <v>4</v>
      </c>
      <c r="D125">
        <v>70.513144468063331</v>
      </c>
      <c r="E125">
        <v>818.67215762019202</v>
      </c>
      <c r="F125">
        <v>1641.9627356468814</v>
      </c>
      <c r="G125">
        <v>2225.2370565877527</v>
      </c>
      <c r="H125">
        <v>5.9099045728567097</v>
      </c>
      <c r="I125">
        <v>12.33</v>
      </c>
      <c r="J125">
        <v>19.743694444444444</v>
      </c>
      <c r="K125">
        <v>72</v>
      </c>
      <c r="L125">
        <v>15.84</v>
      </c>
      <c r="M125" s="16">
        <f t="shared" si="2"/>
        <v>53.189141155710388</v>
      </c>
      <c r="N125" s="2">
        <f>VLOOKUP(A125,'lake daily April'!$D$2:$P$32,12,0)*$L$7</f>
        <v>52.011811504983378</v>
      </c>
      <c r="O125" s="3">
        <f t="shared" si="3"/>
        <v>0.97786522539853771</v>
      </c>
    </row>
    <row r="126" spans="1:15" x14ac:dyDescent="0.25">
      <c r="A126">
        <v>110</v>
      </c>
      <c r="B126">
        <v>20</v>
      </c>
      <c r="C126">
        <v>4</v>
      </c>
      <c r="D126">
        <v>61.800603041579357</v>
      </c>
      <c r="E126">
        <v>724.63408766115981</v>
      </c>
      <c r="F126">
        <v>1439.4374384294117</v>
      </c>
      <c r="G126">
        <v>1933.3761061878847</v>
      </c>
      <c r="H126">
        <v>5.112618067252348</v>
      </c>
      <c r="I126">
        <v>12.33</v>
      </c>
      <c r="J126">
        <v>22.705694444444436</v>
      </c>
      <c r="K126">
        <v>72</v>
      </c>
      <c r="L126">
        <v>18.13</v>
      </c>
      <c r="M126" s="16">
        <f t="shared" si="2"/>
        <v>46.013562605271133</v>
      </c>
      <c r="N126" s="2">
        <f>VLOOKUP(A126,'lake daily April'!$D$2:$P$32,12,0)*$L$7</f>
        <v>43.670109378737557</v>
      </c>
      <c r="O126" s="3">
        <f t="shared" si="3"/>
        <v>0.94907038069108085</v>
      </c>
    </row>
    <row r="127" spans="1:15" x14ac:dyDescent="0.25">
      <c r="A127">
        <v>111</v>
      </c>
      <c r="B127">
        <v>21</v>
      </c>
      <c r="C127">
        <v>4</v>
      </c>
      <c r="D127">
        <v>52.035944215269595</v>
      </c>
      <c r="E127">
        <v>609.35108744148431</v>
      </c>
      <c r="F127">
        <v>1346.5089172478315</v>
      </c>
      <c r="G127">
        <v>1985.4822233170585</v>
      </c>
      <c r="H127">
        <v>5.4158041229930269</v>
      </c>
      <c r="I127">
        <v>12.35</v>
      </c>
      <c r="J127">
        <v>12.149138888888892</v>
      </c>
      <c r="K127">
        <v>72</v>
      </c>
      <c r="L127">
        <v>20.16</v>
      </c>
      <c r="M127" s="16">
        <f t="shared" si="2"/>
        <v>48.742237106937239</v>
      </c>
      <c r="N127" s="2">
        <f>VLOOKUP(A127,'lake daily April'!$D$2:$P$32,12,0)*$L$7</f>
        <v>51.236140634551518</v>
      </c>
      <c r="O127" s="3">
        <f t="shared" si="3"/>
        <v>1.0511651429158415</v>
      </c>
    </row>
    <row r="128" spans="1:15" x14ac:dyDescent="0.25">
      <c r="A128">
        <v>112</v>
      </c>
      <c r="B128">
        <v>22</v>
      </c>
      <c r="C128">
        <v>4</v>
      </c>
      <c r="D128">
        <v>26.88271138049965</v>
      </c>
      <c r="E128">
        <v>338.93125304999506</v>
      </c>
      <c r="F128">
        <v>739.9571850529893</v>
      </c>
      <c r="G128">
        <v>1061.5216041527062</v>
      </c>
      <c r="H128">
        <v>2.7851349045743716</v>
      </c>
      <c r="I128">
        <v>12.32</v>
      </c>
      <c r="J128">
        <v>7.8354583333333316</v>
      </c>
      <c r="K128">
        <v>72</v>
      </c>
      <c r="L128">
        <v>18.62</v>
      </c>
      <c r="M128" s="16">
        <f t="shared" si="2"/>
        <v>25.066214141169343</v>
      </c>
      <c r="N128" s="2">
        <f>VLOOKUP(A128,'lake daily April'!$D$2:$P$32,12,0)*$L$7</f>
        <v>26.055378358803985</v>
      </c>
      <c r="O128" s="3">
        <f t="shared" si="3"/>
        <v>1.0394620508730918</v>
      </c>
    </row>
    <row r="129" spans="1:16" x14ac:dyDescent="0.25">
      <c r="A129">
        <v>113</v>
      </c>
      <c r="B129">
        <v>23</v>
      </c>
      <c r="C129">
        <v>4</v>
      </c>
      <c r="D129">
        <v>12.863483654940909</v>
      </c>
      <c r="E129">
        <v>198.78320587690021</v>
      </c>
      <c r="F129">
        <v>414.6458447379423</v>
      </c>
      <c r="G129">
        <v>542.08399821684623</v>
      </c>
      <c r="H129">
        <v>1.2421598242956682</v>
      </c>
      <c r="I129">
        <v>12.29</v>
      </c>
      <c r="J129">
        <v>11.173527777777775</v>
      </c>
      <c r="K129">
        <v>72</v>
      </c>
      <c r="L129">
        <v>35.89</v>
      </c>
      <c r="M129" s="16">
        <f t="shared" si="2"/>
        <v>11.179438418661015</v>
      </c>
      <c r="N129" s="2">
        <f>VLOOKUP(A129,'lake daily April'!$D$2:$P$32,12,0)*$L$7</f>
        <v>10.594168534883721</v>
      </c>
      <c r="O129" s="3">
        <f t="shared" si="3"/>
        <v>0.94764764902677534</v>
      </c>
    </row>
    <row r="130" spans="1:16" x14ac:dyDescent="0.25">
      <c r="A130">
        <v>114</v>
      </c>
      <c r="B130">
        <v>24</v>
      </c>
      <c r="C130">
        <v>4</v>
      </c>
      <c r="D130">
        <v>16.949757772238922</v>
      </c>
      <c r="E130">
        <v>290.29160068642045</v>
      </c>
      <c r="F130">
        <v>603.3610313530819</v>
      </c>
      <c r="G130">
        <v>792.63391452965925</v>
      </c>
      <c r="H130">
        <v>1.8186007649197211</v>
      </c>
      <c r="I130">
        <v>12.3</v>
      </c>
      <c r="J130">
        <v>5.715208333333333</v>
      </c>
      <c r="K130">
        <v>72</v>
      </c>
      <c r="L130">
        <v>70.599999999999994</v>
      </c>
      <c r="M130" s="16">
        <f t="shared" si="2"/>
        <v>16.367406884277489</v>
      </c>
      <c r="N130" s="2">
        <f>VLOOKUP(A130,'lake daily April'!$D$2:$P$32,12,0)*$L$7</f>
        <v>16.255214860465117</v>
      </c>
      <c r="O130" s="3">
        <f t="shared" si="3"/>
        <v>0.99314540020874387</v>
      </c>
    </row>
    <row r="131" spans="1:16" x14ac:dyDescent="0.25">
      <c r="A131">
        <v>115</v>
      </c>
      <c r="B131">
        <v>25</v>
      </c>
      <c r="C131">
        <v>4</v>
      </c>
      <c r="D131">
        <v>21.687130189379047</v>
      </c>
      <c r="E131">
        <v>313.1757468664988</v>
      </c>
      <c r="F131">
        <v>630.0632025518438</v>
      </c>
      <c r="G131">
        <v>825.52431560281968</v>
      </c>
      <c r="H131">
        <v>1.9336637261435932</v>
      </c>
      <c r="I131">
        <v>12.3</v>
      </c>
      <c r="J131">
        <v>4.8177222222222209</v>
      </c>
      <c r="K131">
        <v>72</v>
      </c>
      <c r="L131">
        <v>25.94</v>
      </c>
      <c r="M131" s="16">
        <f t="shared" si="2"/>
        <v>17.40297353529234</v>
      </c>
      <c r="N131" s="2">
        <f>VLOOKUP(A131,'lake daily April'!$D$2:$P$32,12,0)*$L$7</f>
        <v>17.231500614617939</v>
      </c>
      <c r="O131" s="3">
        <f t="shared" si="3"/>
        <v>0.99014691826505041</v>
      </c>
    </row>
    <row r="132" spans="1:16" x14ac:dyDescent="0.25">
      <c r="A132">
        <v>116</v>
      </c>
      <c r="B132">
        <v>26</v>
      </c>
      <c r="C132">
        <v>4</v>
      </c>
      <c r="D132">
        <v>57.736734988882645</v>
      </c>
      <c r="E132">
        <v>702.58542807201934</v>
      </c>
      <c r="F132">
        <v>1406.581699480379</v>
      </c>
      <c r="G132">
        <v>1880.33140498995</v>
      </c>
      <c r="H132">
        <v>4.8272241517721888</v>
      </c>
      <c r="I132">
        <v>12.3</v>
      </c>
      <c r="J132">
        <v>15.029166666666665</v>
      </c>
      <c r="K132">
        <v>72</v>
      </c>
      <c r="L132">
        <v>19.170000000000002</v>
      </c>
      <c r="M132" s="16">
        <f t="shared" si="2"/>
        <v>43.445017365949695</v>
      </c>
      <c r="N132" s="2">
        <f>VLOOKUP(A132,'lake daily April'!$D$2:$P$32,12,0)*$L$7</f>
        <v>43.799698843853825</v>
      </c>
      <c r="O132" s="3">
        <f t="shared" si="3"/>
        <v>1.0081639161268263</v>
      </c>
    </row>
    <row r="133" spans="1:16" x14ac:dyDescent="0.25">
      <c r="A133">
        <v>117</v>
      </c>
      <c r="B133">
        <v>27</v>
      </c>
      <c r="C133">
        <v>4</v>
      </c>
      <c r="D133">
        <v>40.852541128015986</v>
      </c>
      <c r="E133">
        <v>439.5585320351708</v>
      </c>
      <c r="F133">
        <v>855.30018791785233</v>
      </c>
      <c r="G133">
        <v>1124.0862252409097</v>
      </c>
      <c r="H133">
        <v>2.7078649924265372</v>
      </c>
      <c r="I133">
        <v>12.31</v>
      </c>
      <c r="J133">
        <v>13.505416666666667</v>
      </c>
      <c r="K133">
        <v>72</v>
      </c>
      <c r="L133">
        <v>15.01</v>
      </c>
      <c r="M133" s="16">
        <f t="shared" si="2"/>
        <v>24.370784931838834</v>
      </c>
      <c r="N133" s="2">
        <f>VLOOKUP(A133,'lake daily April'!$D$2:$P$32,12,0)*$L$7</f>
        <v>23.789309112956818</v>
      </c>
      <c r="O133" s="3">
        <f t="shared" si="3"/>
        <v>0.97614045585694875</v>
      </c>
    </row>
    <row r="134" spans="1:16" x14ac:dyDescent="0.25">
      <c r="A134">
        <v>118</v>
      </c>
      <c r="B134">
        <v>28</v>
      </c>
      <c r="C134">
        <v>4</v>
      </c>
      <c r="D134">
        <v>43.229063645288491</v>
      </c>
      <c r="E134">
        <v>581.76743576179126</v>
      </c>
      <c r="F134">
        <v>1175.7411294521114</v>
      </c>
      <c r="G134">
        <v>1577.4305851117886</v>
      </c>
      <c r="H134">
        <v>4.0161402741593433</v>
      </c>
      <c r="I134">
        <v>12.32</v>
      </c>
      <c r="J134">
        <v>10.191722222222225</v>
      </c>
      <c r="K134">
        <v>72</v>
      </c>
      <c r="L134">
        <v>12.48</v>
      </c>
      <c r="M134" s="16">
        <f t="shared" si="2"/>
        <v>36.145262467434087</v>
      </c>
      <c r="N134" s="2">
        <f>VLOOKUP(A134,'lake daily April'!$D$2:$P$32,12,0)*$L$7</f>
        <v>35.361026700996668</v>
      </c>
      <c r="O134" s="3">
        <f t="shared" si="3"/>
        <v>0.97830322114429258</v>
      </c>
    </row>
    <row r="135" spans="1:16" x14ac:dyDescent="0.25">
      <c r="A135">
        <v>119</v>
      </c>
      <c r="B135">
        <v>29</v>
      </c>
      <c r="C135">
        <v>4</v>
      </c>
      <c r="D135">
        <v>42.152033989464393</v>
      </c>
      <c r="E135">
        <v>460.38146794865003</v>
      </c>
      <c r="F135">
        <v>880.54902965309259</v>
      </c>
      <c r="G135">
        <v>1149.1723815107055</v>
      </c>
      <c r="H135">
        <v>2.7733464677370496</v>
      </c>
      <c r="I135">
        <v>12.31</v>
      </c>
      <c r="J135">
        <v>9.5749305555555555</v>
      </c>
      <c r="K135">
        <v>72</v>
      </c>
      <c r="L135">
        <v>13.63</v>
      </c>
      <c r="M135" s="16">
        <f t="shared" si="2"/>
        <v>24.960118209633446</v>
      </c>
      <c r="N135" s="2">
        <f>VLOOKUP(A135,'lake daily April'!$D$2:$P$32,12,0)*$L$7</f>
        <v>24.851970328903654</v>
      </c>
      <c r="O135" s="3">
        <f t="shared" si="3"/>
        <v>0.99566717273446037</v>
      </c>
    </row>
    <row r="136" spans="1:16" x14ac:dyDescent="0.25">
      <c r="A136">
        <v>120</v>
      </c>
      <c r="B136">
        <v>30</v>
      </c>
      <c r="C136">
        <v>4</v>
      </c>
      <c r="D136">
        <v>5.936060437231867</v>
      </c>
      <c r="E136">
        <v>96.919155022192484</v>
      </c>
      <c r="F136">
        <v>193.17561646857854</v>
      </c>
      <c r="G136">
        <v>240.32384175676037</v>
      </c>
      <c r="H136">
        <v>0.51889352014541001</v>
      </c>
      <c r="I136">
        <v>12.29</v>
      </c>
      <c r="J136">
        <v>9.3770833333333332</v>
      </c>
      <c r="K136">
        <v>72</v>
      </c>
      <c r="L136">
        <v>12.22</v>
      </c>
      <c r="M136" s="16">
        <f t="shared" si="2"/>
        <v>4.6700416813086898</v>
      </c>
      <c r="N136" s="2">
        <f>VLOOKUP(A136,'lake daily April'!$D$2:$P$32,12,0)*$L$7</f>
        <v>4.5608776146179384</v>
      </c>
      <c r="O136" s="3">
        <f t="shared" si="3"/>
        <v>0.9766246054874268</v>
      </c>
    </row>
    <row r="137" spans="1:16" x14ac:dyDescent="0.25">
      <c r="A137">
        <v>121</v>
      </c>
      <c r="B137">
        <v>1</v>
      </c>
      <c r="C137">
        <v>5</v>
      </c>
      <c r="D137">
        <v>56.293217309754418</v>
      </c>
      <c r="E137">
        <v>617.7317713937141</v>
      </c>
      <c r="F137">
        <v>1201.33808349488</v>
      </c>
      <c r="G137">
        <v>1607.755282539131</v>
      </c>
      <c r="H137">
        <v>4.0847337140260507</v>
      </c>
      <c r="I137">
        <v>12.3</v>
      </c>
      <c r="J137">
        <v>10.759999999999996</v>
      </c>
      <c r="K137">
        <v>72</v>
      </c>
      <c r="L137">
        <v>12.09</v>
      </c>
      <c r="M137" s="16">
        <f t="shared" si="2"/>
        <v>36.762603426234456</v>
      </c>
      <c r="N137" s="2">
        <f>VLOOKUP(A137,'Lake daily May'!$D$2:$P$32,12,0)*$L$7</f>
        <v>36.72116517607973</v>
      </c>
      <c r="O137" s="3">
        <f t="shared" si="3"/>
        <v>0.99887281513568882</v>
      </c>
      <c r="P137" t="s">
        <v>59</v>
      </c>
    </row>
    <row r="138" spans="1:16" x14ac:dyDescent="0.25">
      <c r="A138">
        <v>122</v>
      </c>
      <c r="B138">
        <v>2</v>
      </c>
      <c r="C138">
        <v>5</v>
      </c>
      <c r="D138">
        <v>22.725453402744776</v>
      </c>
      <c r="E138">
        <v>356.34917233827127</v>
      </c>
      <c r="F138">
        <v>722.19622991239021</v>
      </c>
      <c r="G138">
        <v>952.83285150893505</v>
      </c>
      <c r="H138">
        <v>2.3431069872765833</v>
      </c>
      <c r="I138">
        <v>12.35</v>
      </c>
      <c r="J138">
        <v>7.5697222222222234</v>
      </c>
      <c r="K138">
        <v>72</v>
      </c>
      <c r="L138">
        <v>13.19</v>
      </c>
      <c r="M138" s="16">
        <f t="shared" si="2"/>
        <v>21.087962885489251</v>
      </c>
      <c r="N138" s="2">
        <f>VLOOKUP(A138,'Lake daily May'!$D$2:$P$32,12,0)*$L$7</f>
        <v>20.690820528239193</v>
      </c>
      <c r="O138" s="3">
        <f t="shared" si="3"/>
        <v>0.98116734369238989</v>
      </c>
    </row>
    <row r="139" spans="1:16" x14ac:dyDescent="0.25">
      <c r="A139">
        <v>123</v>
      </c>
      <c r="B139">
        <v>3</v>
      </c>
      <c r="C139">
        <v>5</v>
      </c>
      <c r="D139">
        <v>41.986153959237228</v>
      </c>
      <c r="E139">
        <v>580.26746380021132</v>
      </c>
      <c r="F139">
        <v>1158.4394777572129</v>
      </c>
      <c r="G139">
        <v>1551.1378015856581</v>
      </c>
      <c r="H139">
        <v>3.9393749757649204</v>
      </c>
      <c r="I139">
        <v>12.33</v>
      </c>
      <c r="J139">
        <v>7.9546388888888906</v>
      </c>
      <c r="K139">
        <v>72</v>
      </c>
      <c r="L139">
        <v>13.76</v>
      </c>
      <c r="M139" s="16">
        <f t="shared" si="2"/>
        <v>35.454374781884283</v>
      </c>
      <c r="N139" s="2">
        <f>VLOOKUP(A139,'Lake daily May'!$D$2:$P$32,12,0)*$L$7</f>
        <v>36.030938252491715</v>
      </c>
      <c r="O139" s="3">
        <f t="shared" si="3"/>
        <v>1.0162621248902133</v>
      </c>
    </row>
    <row r="140" spans="1:16" x14ac:dyDescent="0.25">
      <c r="A140">
        <v>124</v>
      </c>
      <c r="B140">
        <v>4</v>
      </c>
      <c r="C140">
        <v>5</v>
      </c>
      <c r="D140">
        <v>44.977261783173567</v>
      </c>
      <c r="E140">
        <v>624.87298099693999</v>
      </c>
      <c r="F140">
        <v>1263.7140620927264</v>
      </c>
      <c r="G140">
        <v>1702.550230115804</v>
      </c>
      <c r="H140">
        <v>4.3810454513783679</v>
      </c>
      <c r="I140">
        <v>12.33</v>
      </c>
      <c r="J140">
        <v>8.913388888888889</v>
      </c>
      <c r="K140">
        <v>72</v>
      </c>
      <c r="L140">
        <v>13.53</v>
      </c>
      <c r="M140" s="16">
        <f t="shared" si="2"/>
        <v>39.429409062405313</v>
      </c>
      <c r="N140" s="2">
        <f>VLOOKUP(A140,'Lake daily May'!$D$2:$P$32,12,0)*$L$7</f>
        <v>37.867277840531543</v>
      </c>
      <c r="O140" s="3">
        <f t="shared" si="3"/>
        <v>0.96038157154723347</v>
      </c>
    </row>
    <row r="141" spans="1:16" x14ac:dyDescent="0.25">
      <c r="A141">
        <v>125</v>
      </c>
      <c r="B141">
        <v>5</v>
      </c>
      <c r="C141">
        <v>5</v>
      </c>
      <c r="D141">
        <v>73.287880029411781</v>
      </c>
      <c r="E141">
        <v>806.45937202635946</v>
      </c>
      <c r="F141">
        <v>1583.0831126884159</v>
      </c>
      <c r="G141">
        <v>2148.0321094098481</v>
      </c>
      <c r="H141">
        <v>5.6771734065434671</v>
      </c>
      <c r="I141">
        <v>12.32</v>
      </c>
      <c r="J141">
        <v>11.711791666666665</v>
      </c>
      <c r="K141">
        <v>72</v>
      </c>
      <c r="L141">
        <v>13.87</v>
      </c>
      <c r="M141" s="16">
        <f t="shared" si="2"/>
        <v>51.094560658891204</v>
      </c>
      <c r="N141" s="2">
        <f>VLOOKUP(A141,'Lake daily May'!$D$2:$P$32,12,0)*$L$7</f>
        <v>51.754906694352151</v>
      </c>
      <c r="O141" s="3">
        <f t="shared" si="3"/>
        <v>1.0129239986985981</v>
      </c>
    </row>
    <row r="142" spans="1:16" x14ac:dyDescent="0.25">
      <c r="A142">
        <v>126</v>
      </c>
      <c r="B142">
        <v>6</v>
      </c>
      <c r="C142">
        <v>5</v>
      </c>
      <c r="D142">
        <v>48.408294790949967</v>
      </c>
      <c r="E142">
        <v>553.09539302367534</v>
      </c>
      <c r="F142">
        <v>1067.4336037973924</v>
      </c>
      <c r="G142">
        <v>1407.4094186319523</v>
      </c>
      <c r="H142">
        <v>3.5101229854589513</v>
      </c>
      <c r="I142">
        <v>12.33</v>
      </c>
      <c r="J142">
        <v>9.8311944444444421</v>
      </c>
      <c r="K142">
        <v>72</v>
      </c>
      <c r="L142">
        <v>12.84</v>
      </c>
      <c r="M142" s="16">
        <f t="shared" si="2"/>
        <v>31.591106869130563</v>
      </c>
      <c r="N142" s="2">
        <f>VLOOKUP(A142,'Lake daily May'!$D$2:$P$32,12,0)*$L$7</f>
        <v>32.151373415282379</v>
      </c>
      <c r="O142" s="3">
        <f t="shared" si="3"/>
        <v>1.0177349451056836</v>
      </c>
    </row>
    <row r="143" spans="1:16" x14ac:dyDescent="0.25">
      <c r="A143">
        <v>127</v>
      </c>
      <c r="B143">
        <v>7</v>
      </c>
      <c r="C143">
        <v>5</v>
      </c>
      <c r="D143">
        <v>66.343681287602777</v>
      </c>
      <c r="E143">
        <v>801.5310749900807</v>
      </c>
      <c r="F143">
        <v>1597.2022858194816</v>
      </c>
      <c r="G143">
        <v>2156.7888648650041</v>
      </c>
      <c r="H143">
        <v>5.6127461239018439</v>
      </c>
      <c r="I143">
        <v>12.33</v>
      </c>
      <c r="J143">
        <v>13.244138888888887</v>
      </c>
      <c r="K143">
        <v>72</v>
      </c>
      <c r="L143">
        <v>13.03</v>
      </c>
      <c r="M143" s="16">
        <f t="shared" si="2"/>
        <v>50.514715115116594</v>
      </c>
      <c r="N143" s="2">
        <f>VLOOKUP(A143,'Lake daily May'!$D$2:$P$32,12,0)*$L$7</f>
        <v>51.286342405315629</v>
      </c>
      <c r="O143" s="3">
        <f t="shared" si="3"/>
        <v>1.015275297276063</v>
      </c>
    </row>
    <row r="144" spans="1:16" x14ac:dyDescent="0.25">
      <c r="A144">
        <v>128</v>
      </c>
      <c r="B144">
        <v>8</v>
      </c>
      <c r="C144">
        <v>5</v>
      </c>
      <c r="D144">
        <v>67.834884108402008</v>
      </c>
      <c r="E144">
        <v>803.74528011920972</v>
      </c>
      <c r="F144">
        <v>1598.6059924238446</v>
      </c>
      <c r="G144">
        <v>2169.2571835275239</v>
      </c>
      <c r="H144">
        <v>5.6150897182671899</v>
      </c>
      <c r="I144">
        <v>12.33</v>
      </c>
      <c r="J144">
        <v>14.744430555555551</v>
      </c>
      <c r="K144">
        <v>72</v>
      </c>
      <c r="L144">
        <v>12.07</v>
      </c>
      <c r="M144" s="16">
        <f t="shared" si="2"/>
        <v>50.535807464404712</v>
      </c>
      <c r="N144" s="2">
        <f>VLOOKUP(A144,'Lake daily May'!$D$2:$P$32,12,0)*$L$7</f>
        <v>48.652449308970077</v>
      </c>
      <c r="O144" s="3">
        <f t="shared" si="3"/>
        <v>0.96273220415521821</v>
      </c>
    </row>
    <row r="145" spans="1:15" x14ac:dyDescent="0.25">
      <c r="A145">
        <v>129</v>
      </c>
      <c r="B145">
        <v>9</v>
      </c>
      <c r="C145">
        <v>5</v>
      </c>
      <c r="D145">
        <v>93.99367313196305</v>
      </c>
      <c r="E145">
        <v>950.20677721415643</v>
      </c>
      <c r="F145">
        <v>1860.8858977709294</v>
      </c>
      <c r="G145">
        <v>2504.8063558247518</v>
      </c>
      <c r="H145">
        <v>6.5688219645561938</v>
      </c>
      <c r="I145">
        <v>12.33</v>
      </c>
      <c r="J145">
        <v>19.606027777777776</v>
      </c>
      <c r="K145">
        <v>72</v>
      </c>
      <c r="L145">
        <v>12.25</v>
      </c>
      <c r="M145" s="16">
        <f t="shared" si="2"/>
        <v>59.119397681005744</v>
      </c>
      <c r="N145" s="2">
        <f>VLOOKUP(A145,'Lake daily May'!$D$2:$P$32,12,0)*$L$7</f>
        <v>58.73948694019932</v>
      </c>
      <c r="O145" s="3">
        <f t="shared" si="3"/>
        <v>0.99357383945526079</v>
      </c>
    </row>
    <row r="146" spans="1:15" x14ac:dyDescent="0.25">
      <c r="A146">
        <v>130</v>
      </c>
      <c r="B146">
        <v>10</v>
      </c>
      <c r="C146">
        <v>5</v>
      </c>
      <c r="D146">
        <v>88.932630757116883</v>
      </c>
      <c r="E146">
        <v>904.67383356688845</v>
      </c>
      <c r="F146">
        <v>1775.9998782828827</v>
      </c>
      <c r="G146">
        <v>2396.9755285466254</v>
      </c>
      <c r="H146">
        <v>6.4199713738261126</v>
      </c>
      <c r="I146">
        <v>12.33</v>
      </c>
      <c r="J146">
        <v>20.722499999999989</v>
      </c>
      <c r="K146">
        <v>72</v>
      </c>
      <c r="L146">
        <v>11.54</v>
      </c>
      <c r="M146" s="16">
        <f t="shared" ref="M146:M209" si="4">H146*$E$7</f>
        <v>57.779742364435016</v>
      </c>
      <c r="N146" s="2">
        <f>VLOOKUP(A146,'Lake daily May'!$D$2:$P$32,12,0)*$L$7</f>
        <v>57.202471574750845</v>
      </c>
      <c r="O146" s="3">
        <f t="shared" ref="O146:O172" si="5">IF(ISNA(N146),NA(),N146/M146)</f>
        <v>0.99000911450862583</v>
      </c>
    </row>
    <row r="147" spans="1:15" x14ac:dyDescent="0.25">
      <c r="A147">
        <v>131</v>
      </c>
      <c r="B147">
        <v>11</v>
      </c>
      <c r="C147">
        <v>5</v>
      </c>
      <c r="D147">
        <v>63.292967131886016</v>
      </c>
      <c r="E147">
        <v>677.92780333365681</v>
      </c>
      <c r="F147">
        <v>1334.6695988057727</v>
      </c>
      <c r="G147">
        <v>1778.2142053891591</v>
      </c>
      <c r="H147">
        <v>4.71344581338988</v>
      </c>
      <c r="I147">
        <v>12.34</v>
      </c>
      <c r="J147">
        <v>23.519027777777783</v>
      </c>
      <c r="K147">
        <v>72</v>
      </c>
      <c r="L147">
        <v>12.26</v>
      </c>
      <c r="M147" s="16">
        <f t="shared" si="4"/>
        <v>42.421012320508922</v>
      </c>
      <c r="N147" s="2">
        <f>VLOOKUP(A147,'Lake daily May'!$D$2:$P$32,12,0)*$L$7</f>
        <v>40.961494475083057</v>
      </c>
      <c r="O147" s="3">
        <f t="shared" si="5"/>
        <v>0.96559445978331249</v>
      </c>
    </row>
    <row r="148" spans="1:15" x14ac:dyDescent="0.25">
      <c r="A148">
        <v>132</v>
      </c>
      <c r="B148">
        <v>12</v>
      </c>
      <c r="C148">
        <v>5</v>
      </c>
      <c r="D148">
        <v>90.083400100883409</v>
      </c>
      <c r="E148">
        <v>870.65238090145294</v>
      </c>
      <c r="F148">
        <v>1682.5927513156132</v>
      </c>
      <c r="G148">
        <v>2296.1505749281682</v>
      </c>
      <c r="H148">
        <v>6.0829849787943067</v>
      </c>
      <c r="I148">
        <v>12.35</v>
      </c>
      <c r="J148">
        <v>14.342347222222221</v>
      </c>
      <c r="K148">
        <v>72</v>
      </c>
      <c r="L148">
        <v>11.87</v>
      </c>
      <c r="M148" s="16">
        <f t="shared" si="4"/>
        <v>54.746864809148761</v>
      </c>
      <c r="N148" s="2">
        <f>VLOOKUP(A148,'Lake daily May'!$D$2:$P$32,12,0)*$L$7</f>
        <v>56.353276335548145</v>
      </c>
      <c r="O148" s="3">
        <f t="shared" si="5"/>
        <v>1.0293425300608434</v>
      </c>
    </row>
    <row r="149" spans="1:15" x14ac:dyDescent="0.25">
      <c r="A149">
        <v>133</v>
      </c>
      <c r="B149">
        <v>13</v>
      </c>
      <c r="C149">
        <v>5</v>
      </c>
      <c r="D149">
        <v>96.024939293545188</v>
      </c>
      <c r="E149">
        <v>904.24342055411387</v>
      </c>
      <c r="F149">
        <v>1745.7417624437394</v>
      </c>
      <c r="G149">
        <v>2393.5483503899322</v>
      </c>
      <c r="H149">
        <v>6.4729297394728853</v>
      </c>
      <c r="I149">
        <v>12.33</v>
      </c>
      <c r="J149">
        <v>13.863125000000002</v>
      </c>
      <c r="K149">
        <v>72</v>
      </c>
      <c r="L149">
        <v>13.95</v>
      </c>
      <c r="M149" s="16">
        <f t="shared" si="4"/>
        <v>58.256367655255971</v>
      </c>
      <c r="N149" s="2">
        <f>VLOOKUP(A149,'Lake daily May'!$D$2:$P$32,12,0)*$L$7</f>
        <v>59.364597627906988</v>
      </c>
      <c r="O149" s="3">
        <f t="shared" si="5"/>
        <v>1.01902332770229</v>
      </c>
    </row>
    <row r="150" spans="1:15" x14ac:dyDescent="0.25">
      <c r="A150">
        <v>134</v>
      </c>
      <c r="B150">
        <v>14</v>
      </c>
      <c r="C150">
        <v>5</v>
      </c>
      <c r="D150">
        <v>65.565557160792835</v>
      </c>
      <c r="E150">
        <v>678.53266500352288</v>
      </c>
      <c r="F150">
        <v>1318.1262959424116</v>
      </c>
      <c r="G150">
        <v>1761.3036335269962</v>
      </c>
      <c r="H150">
        <v>4.6068885822478016</v>
      </c>
      <c r="I150">
        <v>12.32</v>
      </c>
      <c r="J150">
        <v>21.288055555555569</v>
      </c>
      <c r="K150">
        <v>72</v>
      </c>
      <c r="L150">
        <v>30.32</v>
      </c>
      <c r="M150" s="16">
        <f t="shared" si="4"/>
        <v>41.461997240230218</v>
      </c>
      <c r="N150" s="2">
        <f>VLOOKUP(A150,'Lake daily May'!$D$2:$P$32,12,0)*$L$7</f>
        <v>41.304372598006616</v>
      </c>
      <c r="O150" s="3">
        <f t="shared" si="5"/>
        <v>0.99619833455416229</v>
      </c>
    </row>
    <row r="151" spans="1:15" x14ac:dyDescent="0.25">
      <c r="A151">
        <v>135</v>
      </c>
      <c r="B151">
        <v>15</v>
      </c>
      <c r="C151">
        <v>5</v>
      </c>
      <c r="D151">
        <v>70.741796160735134</v>
      </c>
      <c r="E151">
        <v>717.18398862901654</v>
      </c>
      <c r="F151">
        <v>1390.9370599925589</v>
      </c>
      <c r="G151">
        <v>1856.6188355726811</v>
      </c>
      <c r="H151">
        <v>4.6724368676158736</v>
      </c>
      <c r="I151">
        <v>12.34</v>
      </c>
      <c r="J151">
        <v>20.540972222222223</v>
      </c>
      <c r="K151">
        <v>72</v>
      </c>
      <c r="L151">
        <v>14.8</v>
      </c>
      <c r="M151" s="16">
        <f t="shared" si="4"/>
        <v>42.051931808542861</v>
      </c>
      <c r="N151" s="2">
        <f>VLOOKUP(A151,'Lake daily May'!$D$2:$P$32,12,0)*$L$7</f>
        <v>43.227037116279064</v>
      </c>
      <c r="O151" s="3">
        <f t="shared" si="5"/>
        <v>1.0279441456598548</v>
      </c>
    </row>
    <row r="152" spans="1:15" x14ac:dyDescent="0.25">
      <c r="A152">
        <v>136</v>
      </c>
      <c r="B152">
        <v>16</v>
      </c>
      <c r="C152">
        <v>5</v>
      </c>
      <c r="D152">
        <v>65.093323081429077</v>
      </c>
      <c r="E152">
        <v>767.70936371744153</v>
      </c>
      <c r="F152">
        <v>1514.4691029451269</v>
      </c>
      <c r="G152">
        <v>2031.1490335047665</v>
      </c>
      <c r="H152">
        <v>5.1234010451378378</v>
      </c>
      <c r="I152">
        <v>12.35</v>
      </c>
      <c r="J152">
        <v>15.542499999999999</v>
      </c>
      <c r="K152">
        <v>72</v>
      </c>
      <c r="L152">
        <v>11.83</v>
      </c>
      <c r="M152" s="16">
        <f t="shared" si="4"/>
        <v>46.110609406240542</v>
      </c>
      <c r="N152" s="2">
        <f>VLOOKUP(A152,'Lake daily May'!$D$2:$P$32,12,0)*$L$7</f>
        <v>46.842829046511632</v>
      </c>
      <c r="O152" s="3">
        <f t="shared" si="5"/>
        <v>1.0158796348540993</v>
      </c>
    </row>
    <row r="153" spans="1:15" x14ac:dyDescent="0.25">
      <c r="A153">
        <v>137</v>
      </c>
      <c r="B153">
        <v>17</v>
      </c>
      <c r="C153">
        <v>5</v>
      </c>
      <c r="D153">
        <v>71.145237885705981</v>
      </c>
      <c r="E153">
        <v>822.35768695056231</v>
      </c>
      <c r="F153">
        <v>1623.9095382734429</v>
      </c>
      <c r="G153">
        <v>2204.9754572257661</v>
      </c>
      <c r="H153">
        <v>5.7193059769766696</v>
      </c>
      <c r="I153">
        <v>12.35</v>
      </c>
      <c r="J153">
        <v>13.751805555555556</v>
      </c>
      <c r="K153">
        <v>72</v>
      </c>
      <c r="L153">
        <v>12.68</v>
      </c>
      <c r="M153" s="16">
        <f t="shared" si="4"/>
        <v>51.473753792790028</v>
      </c>
      <c r="N153" s="2">
        <f>VLOOKUP(A153,'Lake daily May'!$D$2:$P$32,12,0)*$L$7</f>
        <v>53.042227704318933</v>
      </c>
      <c r="O153" s="3">
        <f t="shared" si="5"/>
        <v>1.0304713333681252</v>
      </c>
    </row>
    <row r="154" spans="1:15" x14ac:dyDescent="0.25">
      <c r="A154">
        <v>138</v>
      </c>
      <c r="B154">
        <v>18</v>
      </c>
      <c r="C154">
        <v>5</v>
      </c>
      <c r="D154">
        <v>51.707878841563442</v>
      </c>
      <c r="E154">
        <v>708.91173558396338</v>
      </c>
      <c r="F154">
        <v>1434.9257116590099</v>
      </c>
      <c r="G154">
        <v>1940.1032337539214</v>
      </c>
      <c r="H154">
        <v>4.9323091956982719</v>
      </c>
      <c r="I154">
        <v>12.32</v>
      </c>
      <c r="J154">
        <v>14.310972222222221</v>
      </c>
      <c r="K154">
        <v>72</v>
      </c>
      <c r="L154">
        <v>12.28</v>
      </c>
      <c r="M154" s="16">
        <f t="shared" si="4"/>
        <v>44.390782761284449</v>
      </c>
      <c r="N154" s="2">
        <f>VLOOKUP(A154,'Lake daily May'!$D$2:$P$32,12,0)*$L$7</f>
        <v>46.007267790697725</v>
      </c>
      <c r="O154" s="3">
        <f t="shared" si="5"/>
        <v>1.0364148800462942</v>
      </c>
    </row>
    <row r="155" spans="1:15" x14ac:dyDescent="0.25">
      <c r="A155">
        <v>139</v>
      </c>
      <c r="B155">
        <v>19</v>
      </c>
      <c r="C155">
        <v>5</v>
      </c>
      <c r="D155">
        <v>80.020232835688759</v>
      </c>
      <c r="E155">
        <v>844.57143930114432</v>
      </c>
      <c r="F155">
        <v>1640.1601797400651</v>
      </c>
      <c r="G155">
        <v>2222.3245911066724</v>
      </c>
      <c r="H155">
        <v>5.808969310814903</v>
      </c>
      <c r="I155">
        <v>12.31</v>
      </c>
      <c r="J155">
        <v>15.366291666666667</v>
      </c>
      <c r="K155">
        <v>72</v>
      </c>
      <c r="L155">
        <v>13.14</v>
      </c>
      <c r="M155" s="16">
        <f t="shared" si="4"/>
        <v>52.280723797334126</v>
      </c>
      <c r="N155" s="2">
        <f>VLOOKUP(A155,'Lake daily May'!$D$2:$P$32,12,0)*$L$7</f>
        <v>52.563498767441871</v>
      </c>
      <c r="O155" s="3">
        <f t="shared" si="5"/>
        <v>1.0054087807047951</v>
      </c>
    </row>
    <row r="156" spans="1:15" x14ac:dyDescent="0.25">
      <c r="A156">
        <v>140</v>
      </c>
      <c r="B156">
        <v>20</v>
      </c>
      <c r="C156">
        <v>5</v>
      </c>
      <c r="D156">
        <v>38.820121667279331</v>
      </c>
      <c r="E156">
        <v>491.60684107121983</v>
      </c>
      <c r="F156">
        <v>983.87388700471081</v>
      </c>
      <c r="G156">
        <v>1320.4528065530521</v>
      </c>
      <c r="H156">
        <v>3.332137764313845</v>
      </c>
      <c r="I156">
        <v>12.32</v>
      </c>
      <c r="J156">
        <v>13.111805555555556</v>
      </c>
      <c r="K156">
        <v>72</v>
      </c>
      <c r="L156">
        <v>11.47</v>
      </c>
      <c r="M156" s="16">
        <f t="shared" si="4"/>
        <v>29.989239878824606</v>
      </c>
      <c r="N156" s="2">
        <f>VLOOKUP(A156,'Lake daily May'!$D$2:$P$32,12,0)*$L$7</f>
        <v>32.735131285714267</v>
      </c>
      <c r="O156" s="3">
        <f t="shared" si="5"/>
        <v>1.0915625543689933</v>
      </c>
    </row>
    <row r="157" spans="1:15" x14ac:dyDescent="0.25">
      <c r="A157">
        <v>141</v>
      </c>
      <c r="B157">
        <v>21</v>
      </c>
      <c r="C157">
        <v>5</v>
      </c>
      <c r="D157">
        <v>53.085368618109591</v>
      </c>
      <c r="E157">
        <v>726.47088227834899</v>
      </c>
      <c r="F157">
        <v>1475.4416790830583</v>
      </c>
      <c r="G157">
        <v>2005.4947066251896</v>
      </c>
      <c r="H157">
        <v>5.2021154831869136</v>
      </c>
      <c r="I157">
        <v>12.31</v>
      </c>
      <c r="J157">
        <v>14.36097222222222</v>
      </c>
      <c r="K157">
        <v>72</v>
      </c>
      <c r="L157">
        <v>12.85</v>
      </c>
      <c r="M157" s="16">
        <f t="shared" si="4"/>
        <v>46.819039348682224</v>
      </c>
      <c r="N157" s="2">
        <f>VLOOKUP(A157,'Lake daily May'!$D$2:$P$32,12,0)*$L$7</f>
        <v>45.452314863787379</v>
      </c>
      <c r="O157" s="3">
        <f t="shared" si="5"/>
        <v>0.97080836121569603</v>
      </c>
    </row>
    <row r="158" spans="1:15" x14ac:dyDescent="0.25">
      <c r="A158">
        <v>142</v>
      </c>
      <c r="B158">
        <v>22</v>
      </c>
      <c r="C158">
        <v>5</v>
      </c>
      <c r="D158">
        <v>25.498114185207911</v>
      </c>
      <c r="E158">
        <v>345.5122251203793</v>
      </c>
      <c r="F158">
        <v>678.31313251823019</v>
      </c>
      <c r="G158">
        <v>879.79920357594801</v>
      </c>
      <c r="H158">
        <v>2.0112485277188727</v>
      </c>
      <c r="I158">
        <v>12.31</v>
      </c>
      <c r="J158">
        <v>10.467222222222224</v>
      </c>
      <c r="K158">
        <v>72</v>
      </c>
      <c r="L158">
        <v>11.78</v>
      </c>
      <c r="M158" s="16">
        <f t="shared" si="4"/>
        <v>18.101236749469855</v>
      </c>
      <c r="N158" s="2">
        <f>VLOOKUP(A158,'Lake daily May'!$D$2:$P$32,12,0)*$L$7</f>
        <v>18.199814940199339</v>
      </c>
      <c r="O158" s="3">
        <f t="shared" si="5"/>
        <v>1.0054459367663025</v>
      </c>
    </row>
    <row r="159" spans="1:15" x14ac:dyDescent="0.25">
      <c r="A159">
        <v>143</v>
      </c>
      <c r="B159">
        <v>23</v>
      </c>
      <c r="C159">
        <v>5</v>
      </c>
      <c r="D159">
        <v>43.405334576204474</v>
      </c>
      <c r="E159">
        <v>524.87257710189988</v>
      </c>
      <c r="F159">
        <v>1026.4512477626181</v>
      </c>
      <c r="G159">
        <v>1336.5849017569569</v>
      </c>
      <c r="H159">
        <v>3.0561554135110578</v>
      </c>
      <c r="I159">
        <v>12.3</v>
      </c>
      <c r="J159">
        <v>12.650749999999995</v>
      </c>
      <c r="K159">
        <v>72</v>
      </c>
      <c r="L159">
        <v>12.15</v>
      </c>
      <c r="M159" s="16">
        <f t="shared" si="4"/>
        <v>27.505398721599519</v>
      </c>
      <c r="N159" s="2">
        <f>VLOOKUP(A159,'Lake daily May'!$D$2:$P$32,12,0)*$L$7</f>
        <v>28.953155780730892</v>
      </c>
      <c r="O159" s="3">
        <f t="shared" si="5"/>
        <v>1.0526353780137887</v>
      </c>
    </row>
    <row r="160" spans="1:15" x14ac:dyDescent="0.25">
      <c r="A160">
        <v>144</v>
      </c>
      <c r="B160">
        <v>24</v>
      </c>
      <c r="C160">
        <v>5</v>
      </c>
      <c r="D160">
        <v>25.033220082933799</v>
      </c>
      <c r="E160">
        <v>333.41693851664058</v>
      </c>
      <c r="F160">
        <v>654.84389154266512</v>
      </c>
      <c r="G160">
        <v>853.30148135059403</v>
      </c>
      <c r="H160">
        <v>1.9505844531960015</v>
      </c>
      <c r="I160">
        <v>12.31</v>
      </c>
      <c r="J160">
        <v>10.166805555555555</v>
      </c>
      <c r="K160">
        <v>72</v>
      </c>
      <c r="L160">
        <v>12.53</v>
      </c>
      <c r="M160" s="16">
        <f t="shared" si="4"/>
        <v>17.555260078764015</v>
      </c>
      <c r="N160" s="2">
        <f>VLOOKUP(A160,'Lake daily May'!$D$2:$P$32,12,0)*$L$7</f>
        <v>17.630136538205992</v>
      </c>
      <c r="O160" s="3">
        <f t="shared" si="5"/>
        <v>1.0042651865655099</v>
      </c>
    </row>
    <row r="161" spans="1:17" x14ac:dyDescent="0.25">
      <c r="A161">
        <v>145</v>
      </c>
      <c r="B161">
        <v>25</v>
      </c>
      <c r="C161">
        <v>5</v>
      </c>
      <c r="D161">
        <v>18.083415423740103</v>
      </c>
      <c r="E161">
        <v>245.36277510688529</v>
      </c>
      <c r="F161">
        <v>480.46241691422057</v>
      </c>
      <c r="G161">
        <v>617.81037127828586</v>
      </c>
      <c r="H161">
        <v>1.3699684959103307</v>
      </c>
      <c r="I161">
        <v>12.31</v>
      </c>
      <c r="J161">
        <v>10.215416666666666</v>
      </c>
      <c r="K161">
        <v>72</v>
      </c>
      <c r="L161">
        <v>13.45</v>
      </c>
      <c r="M161" s="16">
        <f t="shared" si="4"/>
        <v>12.329716463192977</v>
      </c>
      <c r="N161" s="2">
        <f>VLOOKUP(A161,'Lake daily May'!$D$2:$P$32,12,0)*$L$7</f>
        <v>13.382101445182725</v>
      </c>
      <c r="O161" s="3">
        <f t="shared" si="5"/>
        <v>1.0853535428110905</v>
      </c>
    </row>
    <row r="162" spans="1:17" x14ac:dyDescent="0.25">
      <c r="A162">
        <v>146</v>
      </c>
      <c r="B162">
        <v>26</v>
      </c>
      <c r="C162">
        <v>5</v>
      </c>
      <c r="D162">
        <v>22.114662243265471</v>
      </c>
      <c r="E162">
        <v>309.07688434237411</v>
      </c>
      <c r="F162">
        <v>611.88722906178907</v>
      </c>
      <c r="G162">
        <v>791.92601423511394</v>
      </c>
      <c r="H162">
        <v>1.7827332914268412</v>
      </c>
      <c r="I162">
        <v>12.29</v>
      </c>
      <c r="J162">
        <v>13.230833333333335</v>
      </c>
      <c r="K162">
        <v>72</v>
      </c>
      <c r="L162">
        <v>14.2</v>
      </c>
      <c r="M162" s="16">
        <f t="shared" si="4"/>
        <v>16.04459962284157</v>
      </c>
      <c r="N162" s="2">
        <f>VLOOKUP(A162,'Lake daily May'!$D$2:$P$32,12,0)*$L$7</f>
        <v>16.397499757475085</v>
      </c>
      <c r="O162" s="3">
        <f t="shared" si="5"/>
        <v>1.0219949480154753</v>
      </c>
    </row>
    <row r="163" spans="1:17" x14ac:dyDescent="0.25">
      <c r="A163">
        <v>147</v>
      </c>
      <c r="B163">
        <v>27</v>
      </c>
      <c r="C163">
        <v>5</v>
      </c>
      <c r="D163">
        <v>89.148085170274982</v>
      </c>
      <c r="E163">
        <v>812.8011879560122</v>
      </c>
      <c r="F163">
        <v>1552.3780636166791</v>
      </c>
      <c r="G163">
        <v>2089.1020607440105</v>
      </c>
      <c r="H163">
        <v>5.4053886337473482</v>
      </c>
      <c r="I163">
        <v>12.32</v>
      </c>
      <c r="J163">
        <v>18.138333333333339</v>
      </c>
      <c r="K163">
        <v>72</v>
      </c>
      <c r="L163">
        <v>17.54</v>
      </c>
      <c r="M163" s="16">
        <f t="shared" si="4"/>
        <v>48.648497703726136</v>
      </c>
      <c r="N163" s="2">
        <f>VLOOKUP(A163,'Lake daily May'!$D$2:$P$32,12,0)*$L$7</f>
        <v>49.049717142857141</v>
      </c>
      <c r="O163" s="3">
        <f t="shared" si="5"/>
        <v>1.0082473140604356</v>
      </c>
    </row>
    <row r="164" spans="1:17" x14ac:dyDescent="0.25">
      <c r="A164">
        <v>148</v>
      </c>
      <c r="B164">
        <v>28</v>
      </c>
      <c r="C164">
        <v>5</v>
      </c>
      <c r="D164">
        <v>47.881391265639252</v>
      </c>
      <c r="E164">
        <v>558.94343736745805</v>
      </c>
      <c r="F164">
        <v>1095.3944007725213</v>
      </c>
      <c r="G164">
        <v>1477.0127300970794</v>
      </c>
      <c r="H164">
        <v>3.7848889669797039</v>
      </c>
      <c r="I164">
        <v>12.31</v>
      </c>
      <c r="J164">
        <v>16.342222222222222</v>
      </c>
      <c r="K164">
        <v>72</v>
      </c>
      <c r="L164">
        <v>16.28</v>
      </c>
      <c r="M164" s="16">
        <f t="shared" si="4"/>
        <v>34.064000702817339</v>
      </c>
      <c r="N164" s="2">
        <f>VLOOKUP(A164,'Lake daily May'!$D$2:$P$32,12,0)*$L$7</f>
        <v>34.652887016611302</v>
      </c>
      <c r="O164" s="3">
        <f t="shared" si="5"/>
        <v>1.0172876438951359</v>
      </c>
    </row>
    <row r="165" spans="1:17" x14ac:dyDescent="0.25">
      <c r="A165">
        <v>149</v>
      </c>
      <c r="B165">
        <v>29</v>
      </c>
      <c r="C165">
        <v>5</v>
      </c>
      <c r="D165">
        <v>75.312109955521436</v>
      </c>
      <c r="E165">
        <v>851.67277716770786</v>
      </c>
      <c r="F165">
        <v>1683.9649534936323</v>
      </c>
      <c r="G165">
        <v>2291.811420273662</v>
      </c>
      <c r="H165">
        <v>5.8955407724931819</v>
      </c>
      <c r="I165">
        <v>12.31</v>
      </c>
      <c r="J165">
        <v>17.247638888888886</v>
      </c>
      <c r="K165">
        <v>72</v>
      </c>
      <c r="L165">
        <v>16.239999999999998</v>
      </c>
      <c r="M165" s="16">
        <f t="shared" si="4"/>
        <v>53.059866952438639</v>
      </c>
      <c r="N165" s="2">
        <f>VLOOKUP(A165,'Lake daily May'!$D$2:$P$32,12,0)*$L$7</f>
        <v>53.710414674418608</v>
      </c>
      <c r="O165" s="3">
        <f t="shared" si="5"/>
        <v>1.0122606361332023</v>
      </c>
    </row>
    <row r="166" spans="1:17" x14ac:dyDescent="0.25">
      <c r="A166">
        <v>150</v>
      </c>
      <c r="B166">
        <v>30</v>
      </c>
      <c r="C166">
        <v>5</v>
      </c>
      <c r="D166">
        <v>53.427396406237733</v>
      </c>
      <c r="E166">
        <v>664.10705501286168</v>
      </c>
      <c r="F166">
        <v>1316.7154806728772</v>
      </c>
      <c r="G166">
        <v>1764.4174174950406</v>
      </c>
      <c r="H166">
        <v>4.3760896910027247</v>
      </c>
      <c r="I166">
        <v>12.33</v>
      </c>
      <c r="J166">
        <v>15.98859722222222</v>
      </c>
      <c r="K166">
        <v>72</v>
      </c>
      <c r="L166">
        <v>15.5</v>
      </c>
      <c r="M166" s="16">
        <f t="shared" si="4"/>
        <v>39.384807219024523</v>
      </c>
      <c r="N166" s="2">
        <f>VLOOKUP(A166,'Lake daily May'!$D$2:$P$32,12,0)*$L$7</f>
        <v>40.139404066445195</v>
      </c>
      <c r="O166" s="3">
        <f t="shared" si="5"/>
        <v>1.0191595922565839</v>
      </c>
    </row>
    <row r="167" spans="1:17" x14ac:dyDescent="0.25">
      <c r="A167">
        <v>151</v>
      </c>
      <c r="B167">
        <v>31</v>
      </c>
      <c r="C167">
        <v>5</v>
      </c>
      <c r="D167">
        <v>67.614258306818186</v>
      </c>
      <c r="E167">
        <v>774.98473615555565</v>
      </c>
      <c r="F167">
        <v>1530.9746133077399</v>
      </c>
      <c r="G167">
        <v>2068.9067013523131</v>
      </c>
      <c r="H167">
        <v>5.2443092275068146</v>
      </c>
      <c r="I167">
        <v>12.34</v>
      </c>
      <c r="J167">
        <v>18.551416666666672</v>
      </c>
      <c r="K167">
        <v>72</v>
      </c>
      <c r="L167">
        <v>16.16</v>
      </c>
      <c r="M167" s="16">
        <f t="shared" si="4"/>
        <v>47.198783047561335</v>
      </c>
      <c r="N167" s="2">
        <f>VLOOKUP(A167,'Lake daily May'!$D$2:$P$32,12,0)*$L$7</f>
        <v>47.278343950166104</v>
      </c>
      <c r="O167" s="3">
        <f t="shared" si="5"/>
        <v>1.0016856558044007</v>
      </c>
    </row>
    <row r="168" spans="1:17" x14ac:dyDescent="0.25">
      <c r="A168">
        <v>152</v>
      </c>
      <c r="B168">
        <v>1</v>
      </c>
      <c r="C168">
        <v>6</v>
      </c>
      <c r="D168">
        <v>73.141824764526262</v>
      </c>
      <c r="E168">
        <v>760.67492351919032</v>
      </c>
      <c r="F168">
        <v>1474.6541769417854</v>
      </c>
      <c r="G168">
        <v>1973.9735184995495</v>
      </c>
      <c r="H168">
        <v>5.0710117752196302</v>
      </c>
      <c r="I168">
        <v>12.33</v>
      </c>
      <c r="J168">
        <v>20.106388888888887</v>
      </c>
      <c r="K168">
        <v>72</v>
      </c>
      <c r="L168">
        <v>17.059999999999999</v>
      </c>
      <c r="M168" s="16">
        <f t="shared" si="4"/>
        <v>45.639105976976673</v>
      </c>
      <c r="N168" s="2">
        <f>VLOOKUP(A168,'Lake daily June'!$D$2:$P$32,12,0)*$L$7</f>
        <v>45.997262740863803</v>
      </c>
      <c r="O168" s="3">
        <f t="shared" si="5"/>
        <v>1.0078475850089572</v>
      </c>
      <c r="P168" t="s">
        <v>56</v>
      </c>
    </row>
    <row r="169" spans="1:17" x14ac:dyDescent="0.25">
      <c r="A169">
        <v>153</v>
      </c>
      <c r="B169">
        <v>2</v>
      </c>
      <c r="C169">
        <v>6</v>
      </c>
      <c r="D169">
        <v>95.492916669283659</v>
      </c>
      <c r="E169">
        <v>914.48757359963167</v>
      </c>
      <c r="F169">
        <v>1777.9546859242421</v>
      </c>
      <c r="G169">
        <v>2415.4701913328718</v>
      </c>
      <c r="H169">
        <v>6.4278539124507725</v>
      </c>
      <c r="I169">
        <v>12.33</v>
      </c>
      <c r="J169">
        <v>21.286111111111104</v>
      </c>
      <c r="K169">
        <v>72</v>
      </c>
      <c r="L169">
        <v>17.61</v>
      </c>
      <c r="M169" s="16">
        <f t="shared" si="4"/>
        <v>57.850685212056952</v>
      </c>
      <c r="N169" s="2">
        <f>VLOOKUP(A169,'Lake daily June'!$D$2:$P$32,12,0)*$L$7</f>
        <v>58.025542933554817</v>
      </c>
      <c r="O169" s="3">
        <f t="shared" si="5"/>
        <v>1.003022569583349</v>
      </c>
    </row>
    <row r="170" spans="1:17" x14ac:dyDescent="0.25">
      <c r="A170">
        <v>154</v>
      </c>
      <c r="B170">
        <v>3</v>
      </c>
      <c r="C170">
        <v>6</v>
      </c>
      <c r="D170">
        <v>48.766041492801548</v>
      </c>
      <c r="E170">
        <v>458.17116511010647</v>
      </c>
      <c r="F170">
        <v>849.58673975387217</v>
      </c>
      <c r="G170">
        <v>1103.8395476031285</v>
      </c>
      <c r="H170">
        <v>2.5954102726446537</v>
      </c>
      <c r="I170">
        <v>12.33</v>
      </c>
      <c r="J170">
        <v>16.556388888888893</v>
      </c>
      <c r="K170">
        <v>72</v>
      </c>
      <c r="L170">
        <v>16.850000000000001</v>
      </c>
      <c r="M170" s="16">
        <f t="shared" si="4"/>
        <v>23.358692453801883</v>
      </c>
      <c r="N170" s="2">
        <f>VLOOKUP(A170,'Lake daily June'!$D$2:$P$32,12,0)*$L$7</f>
        <v>23.145091943521592</v>
      </c>
      <c r="O170" s="3">
        <f t="shared" si="5"/>
        <v>0.99085563069496529</v>
      </c>
    </row>
    <row r="171" spans="1:17" x14ac:dyDescent="0.25">
      <c r="A171">
        <v>155</v>
      </c>
      <c r="B171">
        <v>4</v>
      </c>
      <c r="C171">
        <v>6</v>
      </c>
      <c r="D171">
        <v>107.63743216731021</v>
      </c>
      <c r="E171">
        <v>869.50458024573243</v>
      </c>
      <c r="F171">
        <v>1620.8294574985664</v>
      </c>
      <c r="G171">
        <v>2126.3608453630513</v>
      </c>
      <c r="H171">
        <v>5.2113777915783075</v>
      </c>
      <c r="I171">
        <v>12.33</v>
      </c>
      <c r="J171">
        <v>22.328611111111119</v>
      </c>
      <c r="K171">
        <v>72</v>
      </c>
      <c r="L171">
        <v>20.76</v>
      </c>
      <c r="M171" s="16">
        <f t="shared" si="4"/>
        <v>46.902400124204767</v>
      </c>
      <c r="N171" s="2">
        <f>VLOOKUP(A171,'Lake daily June'!$D$2:$P$32,12,0)*$L$7</f>
        <v>48.083946707641203</v>
      </c>
      <c r="O171" s="3">
        <f t="shared" si="5"/>
        <v>1.0251916017156375</v>
      </c>
    </row>
    <row r="172" spans="1:17" x14ac:dyDescent="0.25">
      <c r="A172">
        <v>156</v>
      </c>
      <c r="B172">
        <v>5</v>
      </c>
      <c r="C172">
        <v>6</v>
      </c>
      <c r="D172">
        <v>117.51611036885561</v>
      </c>
      <c r="E172">
        <v>939.26569567406602</v>
      </c>
      <c r="F172">
        <v>1764.4539090421347</v>
      </c>
      <c r="G172">
        <v>2338.1946262621891</v>
      </c>
      <c r="H172">
        <v>6.0375662556800966</v>
      </c>
      <c r="I172">
        <v>12.34</v>
      </c>
      <c r="J172">
        <v>25.284861111111113</v>
      </c>
      <c r="K172">
        <v>72</v>
      </c>
      <c r="L172">
        <v>20.9</v>
      </c>
      <c r="M172" s="16">
        <f t="shared" si="4"/>
        <v>54.338096301120871</v>
      </c>
      <c r="N172" s="2">
        <f>VLOOKUP(A172,'Lake daily June'!$D$2:$P$32,12,0)*$L$7</f>
        <v>55.817471142857144</v>
      </c>
      <c r="O172" s="3">
        <f t="shared" si="5"/>
        <v>1.0272253711933179</v>
      </c>
    </row>
    <row r="173" spans="1:17" x14ac:dyDescent="0.25">
      <c r="A173">
        <v>157</v>
      </c>
      <c r="B173">
        <v>6</v>
      </c>
      <c r="C173">
        <v>6</v>
      </c>
      <c r="D173">
        <v>74.393456781576162</v>
      </c>
      <c r="E173">
        <v>611.59395592522787</v>
      </c>
      <c r="F173">
        <v>1144.5966445626971</v>
      </c>
      <c r="G173">
        <v>1503.2485928212786</v>
      </c>
      <c r="H173">
        <v>3.860054886398061</v>
      </c>
      <c r="I173">
        <v>12.35</v>
      </c>
      <c r="J173">
        <v>23.389166666666664</v>
      </c>
      <c r="K173">
        <v>72</v>
      </c>
      <c r="L173">
        <v>22.03</v>
      </c>
      <c r="M173" s="16">
        <f t="shared" si="4"/>
        <v>34.740493977582553</v>
      </c>
      <c r="N173" s="2">
        <f>VLOOKUP(A173,'Lake daily June'!$D$2:$P$32,12,0)*$L$7</f>
        <v>34.959359561461817</v>
      </c>
      <c r="O173" s="4"/>
      <c r="Q173" s="5" t="s">
        <v>65</v>
      </c>
    </row>
    <row r="174" spans="1:17" x14ac:dyDescent="0.25">
      <c r="A174">
        <v>158</v>
      </c>
      <c r="B174">
        <v>7</v>
      </c>
      <c r="C174">
        <v>6</v>
      </c>
      <c r="D174">
        <v>102.93343954980715</v>
      </c>
      <c r="E174">
        <v>947.46853191672028</v>
      </c>
      <c r="F174">
        <v>1832.1191829522472</v>
      </c>
      <c r="G174">
        <v>2459.4515726942841</v>
      </c>
      <c r="H174">
        <v>6.4148381747955137</v>
      </c>
      <c r="I174">
        <v>12.35</v>
      </c>
      <c r="J174">
        <v>25.513333333333321</v>
      </c>
      <c r="K174">
        <v>72</v>
      </c>
      <c r="L174">
        <v>24.03</v>
      </c>
      <c r="M174" s="16">
        <f t="shared" si="4"/>
        <v>57.733543573159622</v>
      </c>
      <c r="N174" s="2">
        <f>VLOOKUP(A174,'Lake daily June'!$D$2:$P$32,12,0)*$L$7</f>
        <v>57.718768355481721</v>
      </c>
      <c r="O174" s="4"/>
      <c r="Q174" s="5" t="s">
        <v>63</v>
      </c>
    </row>
    <row r="175" spans="1:17" x14ac:dyDescent="0.25">
      <c r="A175">
        <v>159</v>
      </c>
      <c r="B175">
        <v>8</v>
      </c>
      <c r="C175">
        <v>6</v>
      </c>
      <c r="D175">
        <v>108.13053821627697</v>
      </c>
      <c r="E175">
        <v>962.7209251781245</v>
      </c>
      <c r="F175">
        <v>1853.1127252690289</v>
      </c>
      <c r="G175">
        <v>2475.1203382533508</v>
      </c>
      <c r="H175">
        <v>6.4619682187216014</v>
      </c>
      <c r="I175">
        <v>12.35</v>
      </c>
      <c r="J175">
        <v>28.507083333333338</v>
      </c>
      <c r="K175">
        <v>72</v>
      </c>
      <c r="L175">
        <v>22.31</v>
      </c>
      <c r="M175" s="16">
        <f t="shared" si="4"/>
        <v>58.157713968494413</v>
      </c>
      <c r="N175" s="2">
        <f>VLOOKUP(A175,'Lake daily June'!$D$2:$P$32,12,0)*$L$7</f>
        <v>56.599394900332221</v>
      </c>
      <c r="O175" s="4"/>
      <c r="Q175" s="5" t="s">
        <v>64</v>
      </c>
    </row>
    <row r="176" spans="1:17" x14ac:dyDescent="0.25">
      <c r="A176">
        <v>160</v>
      </c>
      <c r="B176">
        <v>9</v>
      </c>
      <c r="C176">
        <v>6</v>
      </c>
      <c r="D176">
        <v>81.355979639565561</v>
      </c>
      <c r="E176">
        <v>731.95574990119371</v>
      </c>
      <c r="F176">
        <v>1400.5943570917414</v>
      </c>
      <c r="G176">
        <v>1855.4429319608535</v>
      </c>
      <c r="H176">
        <v>4.7762422417449253</v>
      </c>
      <c r="I176">
        <v>12.36</v>
      </c>
      <c r="J176">
        <v>26.780138888888882</v>
      </c>
      <c r="K176">
        <v>72</v>
      </c>
      <c r="L176">
        <v>22.14</v>
      </c>
      <c r="M176" s="16">
        <f t="shared" si="4"/>
        <v>42.986180175704327</v>
      </c>
      <c r="N176" s="2">
        <f>VLOOKUP(A176,'Lake daily June'!$D$2:$P$32,12,0)*$L$7</f>
        <v>43.229249491694333</v>
      </c>
      <c r="O176" s="4"/>
      <c r="Q176" s="5" t="s">
        <v>77</v>
      </c>
    </row>
    <row r="177" spans="1:17" x14ac:dyDescent="0.25">
      <c r="A177">
        <v>161</v>
      </c>
      <c r="B177">
        <v>10</v>
      </c>
      <c r="C177">
        <v>6</v>
      </c>
      <c r="D177">
        <v>96.071000761459416</v>
      </c>
      <c r="E177">
        <v>760.4892048476313</v>
      </c>
      <c r="F177">
        <v>1421.8198800320106</v>
      </c>
      <c r="G177">
        <v>1864.1649951202121</v>
      </c>
      <c r="H177">
        <v>4.5568633929112412</v>
      </c>
      <c r="I177">
        <v>12.36</v>
      </c>
      <c r="J177">
        <v>27.36305555555554</v>
      </c>
      <c r="K177">
        <v>72</v>
      </c>
      <c r="L177">
        <v>24.26</v>
      </c>
      <c r="M177" s="16">
        <f t="shared" si="4"/>
        <v>41.011770536201169</v>
      </c>
      <c r="N177" s="2">
        <f>VLOOKUP(A177,'Lake daily June'!$D$2:$P$32,12,0)*$L$7</f>
        <v>39.430895172757467</v>
      </c>
      <c r="O177" s="4"/>
      <c r="Q177" s="5" t="s">
        <v>68</v>
      </c>
    </row>
    <row r="178" spans="1:17" x14ac:dyDescent="0.25">
      <c r="A178">
        <v>162</v>
      </c>
      <c r="B178">
        <v>11</v>
      </c>
      <c r="C178">
        <v>6</v>
      </c>
      <c r="D178">
        <v>58.03057994064622</v>
      </c>
      <c r="E178">
        <v>494.61629925317328</v>
      </c>
      <c r="F178">
        <v>932.50872914441618</v>
      </c>
      <c r="G178">
        <v>1225.8423795862961</v>
      </c>
      <c r="H178">
        <v>3.0054662450772507</v>
      </c>
      <c r="I178">
        <v>12.37</v>
      </c>
      <c r="J178">
        <v>24.664861111111108</v>
      </c>
      <c r="K178">
        <v>72</v>
      </c>
      <c r="L178">
        <v>27.71</v>
      </c>
      <c r="M178" s="16">
        <f t="shared" si="4"/>
        <v>27.049196205695257</v>
      </c>
      <c r="N178" s="2">
        <f>VLOOKUP(A178,'Lake daily June'!$D$2:$P$32,12,0)*$L$7</f>
        <v>27.30132474418604</v>
      </c>
      <c r="O178" s="4"/>
      <c r="Q178" s="5" t="s">
        <v>66</v>
      </c>
    </row>
    <row r="179" spans="1:17" x14ac:dyDescent="0.25">
      <c r="A179">
        <v>163</v>
      </c>
      <c r="B179">
        <v>12</v>
      </c>
      <c r="C179">
        <v>6</v>
      </c>
      <c r="D179">
        <v>117.51836817174251</v>
      </c>
      <c r="E179">
        <v>813.01093077580936</v>
      </c>
      <c r="F179">
        <v>1493.8975826802002</v>
      </c>
      <c r="G179">
        <v>1970.3804607990339</v>
      </c>
      <c r="H179">
        <v>4.9256204634959104</v>
      </c>
      <c r="I179">
        <v>12.35</v>
      </c>
      <c r="J179">
        <v>27.915694444444441</v>
      </c>
      <c r="K179">
        <v>72</v>
      </c>
      <c r="L179">
        <v>29.02</v>
      </c>
      <c r="M179" s="16">
        <f t="shared" si="4"/>
        <v>44.330584171463194</v>
      </c>
      <c r="N179" s="2">
        <f>VLOOKUP(A179,'Lake daily June'!$D$2:$P$32,12,0)*$L$7</f>
        <v>45.069075607973417</v>
      </c>
      <c r="O179" s="4"/>
      <c r="Q179" s="5" t="s">
        <v>67</v>
      </c>
    </row>
    <row r="180" spans="1:17" x14ac:dyDescent="0.25">
      <c r="A180">
        <v>164</v>
      </c>
      <c r="B180">
        <v>13</v>
      </c>
      <c r="C180">
        <v>6</v>
      </c>
      <c r="D180">
        <v>160.05174537450699</v>
      </c>
      <c r="E180">
        <v>1065.8099482397597</v>
      </c>
      <c r="F180">
        <v>1963.6976487154868</v>
      </c>
      <c r="G180">
        <v>2602.8553472488679</v>
      </c>
      <c r="H180">
        <v>6.7354557073614068</v>
      </c>
      <c r="I180">
        <v>12.36</v>
      </c>
      <c r="J180">
        <v>29.553888888888878</v>
      </c>
      <c r="K180">
        <v>72</v>
      </c>
      <c r="L180">
        <v>26.76</v>
      </c>
      <c r="M180" s="16">
        <f t="shared" si="4"/>
        <v>60.619101366252664</v>
      </c>
      <c r="N180" s="2">
        <f>VLOOKUP(A180,'Lake daily June'!$D$2:$P$32,12,0)*$L$7</f>
        <v>60.340142132890371</v>
      </c>
      <c r="O180" s="4"/>
    </row>
    <row r="181" spans="1:17" x14ac:dyDescent="0.25">
      <c r="A181">
        <v>165</v>
      </c>
      <c r="B181">
        <v>14</v>
      </c>
      <c r="C181">
        <v>6</v>
      </c>
      <c r="D181">
        <v>136.21206720290618</v>
      </c>
      <c r="E181">
        <v>945.26376403141398</v>
      </c>
      <c r="F181">
        <v>1752.8154607847532</v>
      </c>
      <c r="G181">
        <v>2345.289141655503</v>
      </c>
      <c r="H181">
        <v>5.918224869736445</v>
      </c>
      <c r="I181">
        <v>12.36</v>
      </c>
      <c r="J181">
        <v>27.643333333333327</v>
      </c>
      <c r="K181">
        <v>72</v>
      </c>
      <c r="L181">
        <v>26.62</v>
      </c>
      <c r="M181" s="16">
        <f t="shared" si="4"/>
        <v>53.264023827628009</v>
      </c>
      <c r="N181" s="2">
        <f>VLOOKUP(A181,'Lake daily June'!$D$2:$P$32,12,0)*$L$7</f>
        <v>54.172791119601335</v>
      </c>
      <c r="O181" s="4"/>
    </row>
    <row r="182" spans="1:17" x14ac:dyDescent="0.25">
      <c r="A182">
        <v>166</v>
      </c>
      <c r="B182">
        <v>15</v>
      </c>
      <c r="C182">
        <v>6</v>
      </c>
      <c r="D182">
        <v>111.511948300388</v>
      </c>
      <c r="E182">
        <v>857.90226632039662</v>
      </c>
      <c r="F182">
        <v>1588.8804508205135</v>
      </c>
      <c r="G182">
        <v>2113.2883647864346</v>
      </c>
      <c r="H182">
        <v>5.2887030081793416</v>
      </c>
      <c r="I182">
        <v>12.36</v>
      </c>
      <c r="J182">
        <v>25.637916666666658</v>
      </c>
      <c r="K182">
        <v>72</v>
      </c>
      <c r="L182">
        <v>25.84</v>
      </c>
      <c r="M182" s="16">
        <f t="shared" si="4"/>
        <v>47.598327073614072</v>
      </c>
      <c r="N182" s="2">
        <f>VLOOKUP(A182,'Lake daily June'!$D$2:$P$32,12,0)*$L$7</f>
        <v>48.769997142857136</v>
      </c>
      <c r="O182" s="3">
        <f t="shared" ref="O182:O245" si="6">IF(ISNA(N182),NA(),N182/M182)</f>
        <v>1.0246157825553617</v>
      </c>
    </row>
    <row r="183" spans="1:17" x14ac:dyDescent="0.25">
      <c r="A183">
        <v>167</v>
      </c>
      <c r="B183">
        <v>16</v>
      </c>
      <c r="C183">
        <v>6</v>
      </c>
      <c r="D183">
        <v>46.869659172039661</v>
      </c>
      <c r="E183">
        <v>458.50179814889384</v>
      </c>
      <c r="F183">
        <v>863.55174711094469</v>
      </c>
      <c r="G183">
        <v>1121.8946731952058</v>
      </c>
      <c r="H183">
        <v>2.6087150969403212</v>
      </c>
      <c r="I183">
        <v>12.36</v>
      </c>
      <c r="J183">
        <v>18.964444444444439</v>
      </c>
      <c r="K183">
        <v>72</v>
      </c>
      <c r="L183">
        <v>24.65</v>
      </c>
      <c r="M183" s="16">
        <f t="shared" si="4"/>
        <v>23.478435872462892</v>
      </c>
      <c r="N183" s="2">
        <f>VLOOKUP(A183,'Lake daily June'!$D$2:$P$32,12,0)*$L$7</f>
        <v>23.518771166112945</v>
      </c>
      <c r="O183" s="3">
        <f t="shared" si="6"/>
        <v>1.0017179719240736</v>
      </c>
    </row>
    <row r="184" spans="1:17" x14ac:dyDescent="0.25">
      <c r="A184">
        <v>168</v>
      </c>
      <c r="B184">
        <v>17</v>
      </c>
      <c r="C184">
        <v>6</v>
      </c>
      <c r="D184">
        <v>52.599761691171565</v>
      </c>
      <c r="E184">
        <v>622.95609615056071</v>
      </c>
      <c r="F184">
        <v>1234.7162704071648</v>
      </c>
      <c r="G184">
        <v>1654.2195172877289</v>
      </c>
      <c r="H184">
        <v>4.0017676007270522</v>
      </c>
      <c r="I184">
        <v>12.33</v>
      </c>
      <c r="J184">
        <v>15.728472222222223</v>
      </c>
      <c r="K184">
        <v>72</v>
      </c>
      <c r="L184">
        <v>25.14</v>
      </c>
      <c r="M184" s="16">
        <f t="shared" si="4"/>
        <v>36.015908406543467</v>
      </c>
      <c r="N184" s="2">
        <f>VLOOKUP(A184,'Lake daily June'!$D$2:$P$32,12,0)*$L$7</f>
        <v>38.531762531561462</v>
      </c>
      <c r="O184" s="3">
        <f t="shared" si="6"/>
        <v>1.0698539683247559</v>
      </c>
    </row>
    <row r="185" spans="1:17" x14ac:dyDescent="0.25">
      <c r="A185">
        <v>169</v>
      </c>
      <c r="B185">
        <v>18</v>
      </c>
      <c r="C185">
        <v>6</v>
      </c>
      <c r="D185">
        <v>56.87581476993649</v>
      </c>
      <c r="E185">
        <v>570.0866119065355</v>
      </c>
      <c r="F185">
        <v>1075.0675821968252</v>
      </c>
      <c r="G185">
        <v>1388.9068011783725</v>
      </c>
      <c r="H185">
        <v>3.1224341866101177</v>
      </c>
      <c r="I185">
        <v>12.33</v>
      </c>
      <c r="J185">
        <v>17.287222222222226</v>
      </c>
      <c r="K185">
        <v>72</v>
      </c>
      <c r="L185">
        <v>26.15</v>
      </c>
      <c r="M185" s="16">
        <f t="shared" si="4"/>
        <v>28.10190767949106</v>
      </c>
      <c r="N185" s="2">
        <f>VLOOKUP(A185,'Lake daily June'!$D$2:$P$32,12,0)*$L$7</f>
        <v>28.833662511627903</v>
      </c>
      <c r="O185" s="3">
        <f t="shared" si="6"/>
        <v>1.0260393294463379</v>
      </c>
    </row>
    <row r="186" spans="1:17" x14ac:dyDescent="0.25">
      <c r="A186">
        <v>170</v>
      </c>
      <c r="B186">
        <v>19</v>
      </c>
      <c r="C186">
        <v>6</v>
      </c>
      <c r="D186">
        <v>73.995558038971694</v>
      </c>
      <c r="E186">
        <v>749.42730716882863</v>
      </c>
      <c r="F186">
        <v>1439.2586312104052</v>
      </c>
      <c r="G186">
        <v>1898.4138890734928</v>
      </c>
      <c r="H186">
        <v>4.494501139048773</v>
      </c>
      <c r="I186">
        <v>12.33</v>
      </c>
      <c r="J186">
        <v>19.297222222222224</v>
      </c>
      <c r="K186">
        <v>72</v>
      </c>
      <c r="L186">
        <v>26.19</v>
      </c>
      <c r="M186" s="16">
        <f t="shared" si="4"/>
        <v>40.450510251438956</v>
      </c>
      <c r="N186" s="2">
        <f>VLOOKUP(A186,'Lake daily June'!$D$2:$P$32,12,0)*$L$7</f>
        <v>43.419038740863797</v>
      </c>
      <c r="O186" s="3">
        <f t="shared" si="6"/>
        <v>1.0733866759893156</v>
      </c>
    </row>
    <row r="187" spans="1:17" x14ac:dyDescent="0.25">
      <c r="A187">
        <v>171</v>
      </c>
      <c r="B187">
        <v>20</v>
      </c>
      <c r="C187">
        <v>6</v>
      </c>
      <c r="D187">
        <v>109.21780816246867</v>
      </c>
      <c r="E187">
        <v>1008.6046230673279</v>
      </c>
      <c r="F187">
        <v>1933.500756899105</v>
      </c>
      <c r="G187">
        <v>2610.4047757122457</v>
      </c>
      <c r="H187">
        <v>6.5705130536201128</v>
      </c>
      <c r="I187">
        <v>12.33</v>
      </c>
      <c r="J187">
        <v>21.331805555555555</v>
      </c>
      <c r="K187">
        <v>72</v>
      </c>
      <c r="L187">
        <v>25.33</v>
      </c>
      <c r="M187" s="16">
        <f t="shared" si="4"/>
        <v>59.134617482581014</v>
      </c>
      <c r="N187" s="2">
        <f>VLOOKUP(A187,'Lake daily June'!$D$2:$P$32,12,0)*$L$7</f>
        <v>58.249385212624574</v>
      </c>
      <c r="O187" s="3">
        <f t="shared" si="6"/>
        <v>0.98503021905540866</v>
      </c>
    </row>
    <row r="188" spans="1:17" x14ac:dyDescent="0.25">
      <c r="A188">
        <v>172</v>
      </c>
      <c r="B188">
        <v>21</v>
      </c>
      <c r="C188">
        <v>6</v>
      </c>
      <c r="D188">
        <v>97.362847938445839</v>
      </c>
      <c r="E188">
        <v>957.46766382912915</v>
      </c>
      <c r="F188">
        <v>1863.2150151051935</v>
      </c>
      <c r="G188">
        <v>2522.0818971660501</v>
      </c>
      <c r="H188">
        <v>6.448637438654953</v>
      </c>
      <c r="I188">
        <v>12.33</v>
      </c>
      <c r="J188">
        <v>23.722777777777772</v>
      </c>
      <c r="K188">
        <v>72</v>
      </c>
      <c r="L188">
        <v>24.79</v>
      </c>
      <c r="M188" s="16">
        <f t="shared" si="4"/>
        <v>58.037736947894579</v>
      </c>
      <c r="N188" s="2">
        <f>VLOOKUP(A188,'Lake daily June'!$D$2:$P$32,12,0)*$L$7</f>
        <v>56.835321817275755</v>
      </c>
      <c r="O188" s="3">
        <f t="shared" si="6"/>
        <v>0.97928218442255366</v>
      </c>
    </row>
    <row r="189" spans="1:17" x14ac:dyDescent="0.25">
      <c r="A189">
        <v>173</v>
      </c>
      <c r="B189">
        <v>22</v>
      </c>
      <c r="C189">
        <v>6</v>
      </c>
      <c r="D189">
        <v>61.908885622811567</v>
      </c>
      <c r="E189">
        <v>586.95503349175192</v>
      </c>
      <c r="F189">
        <v>1123.3094993817929</v>
      </c>
      <c r="G189">
        <v>1489.5891817819952</v>
      </c>
      <c r="H189">
        <v>3.5621691275371101</v>
      </c>
      <c r="I189">
        <v>12.33</v>
      </c>
      <c r="J189">
        <v>20.622916666666658</v>
      </c>
      <c r="K189">
        <v>72</v>
      </c>
      <c r="L189">
        <v>24.75</v>
      </c>
      <c r="M189" s="16">
        <f t="shared" si="4"/>
        <v>32.059522147833988</v>
      </c>
      <c r="N189" s="2">
        <f>VLOOKUP(A189,'Lake daily June'!$D$2:$P$32,12,0)*$L$7</f>
        <v>34.379729760797332</v>
      </c>
      <c r="O189" s="3">
        <f t="shared" si="6"/>
        <v>1.0723718713667758</v>
      </c>
    </row>
    <row r="190" spans="1:17" x14ac:dyDescent="0.25">
      <c r="A190">
        <v>174</v>
      </c>
      <c r="B190">
        <v>23</v>
      </c>
      <c r="C190">
        <v>6</v>
      </c>
      <c r="D190">
        <v>116.24567850031302</v>
      </c>
      <c r="E190">
        <v>1038.3612212418091</v>
      </c>
      <c r="F190">
        <v>1992.8789578675203</v>
      </c>
      <c r="G190">
        <v>2713.804458211579</v>
      </c>
      <c r="H190">
        <v>6.9741116131475298</v>
      </c>
      <c r="I190">
        <v>12.33</v>
      </c>
      <c r="J190">
        <v>21.063027777777783</v>
      </c>
      <c r="K190">
        <v>72</v>
      </c>
      <c r="L190">
        <v>23.33</v>
      </c>
      <c r="M190" s="16">
        <f t="shared" si="4"/>
        <v>62.767004518327767</v>
      </c>
      <c r="N190" s="2">
        <f>VLOOKUP(A190,'Lake daily June'!$D$2:$P$32,12,0)*$L$7</f>
        <v>62.419625770764114</v>
      </c>
      <c r="O190" s="3">
        <f t="shared" si="6"/>
        <v>0.99446558346651359</v>
      </c>
    </row>
    <row r="191" spans="1:17" x14ac:dyDescent="0.25">
      <c r="A191">
        <v>175</v>
      </c>
      <c r="B191">
        <v>24</v>
      </c>
      <c r="C191">
        <v>6</v>
      </c>
      <c r="D191">
        <v>103.78113184536501</v>
      </c>
      <c r="E191">
        <v>922.78472432983085</v>
      </c>
      <c r="F191">
        <v>1771.8093475817236</v>
      </c>
      <c r="G191">
        <v>2385.8724706523017</v>
      </c>
      <c r="H191">
        <v>6.1276763723114209</v>
      </c>
      <c r="I191">
        <v>12.33</v>
      </c>
      <c r="J191">
        <v>25.264305555555563</v>
      </c>
      <c r="K191">
        <v>72</v>
      </c>
      <c r="L191">
        <v>23.55</v>
      </c>
      <c r="M191" s="16">
        <f t="shared" si="4"/>
        <v>55.149087350802787</v>
      </c>
      <c r="N191" s="2">
        <f>VLOOKUP(A191,'Lake daily June'!$D$2:$P$32,12,0)*$L$7</f>
        <v>56.030653205980052</v>
      </c>
      <c r="O191" s="3">
        <f t="shared" si="6"/>
        <v>1.0159851395104624</v>
      </c>
    </row>
    <row r="192" spans="1:17" x14ac:dyDescent="0.25">
      <c r="A192">
        <v>176</v>
      </c>
      <c r="B192">
        <v>25</v>
      </c>
      <c r="C192">
        <v>6</v>
      </c>
      <c r="D192">
        <v>102.92544223556315</v>
      </c>
      <c r="E192">
        <v>946.35339246921012</v>
      </c>
      <c r="F192">
        <v>1837.2654216868657</v>
      </c>
      <c r="G192">
        <v>2462.2717633331922</v>
      </c>
      <c r="H192">
        <v>6.5254588336867618</v>
      </c>
      <c r="I192">
        <v>12.34</v>
      </c>
      <c r="J192">
        <v>28.715277777777771</v>
      </c>
      <c r="K192">
        <v>72</v>
      </c>
      <c r="L192">
        <v>25.39</v>
      </c>
      <c r="M192" s="16">
        <f t="shared" si="4"/>
        <v>58.729129503180857</v>
      </c>
      <c r="N192" s="2">
        <f>VLOOKUP(A192,'Lake daily June'!$D$2:$P$32,12,0)*$L$7</f>
        <v>58.768494528239195</v>
      </c>
      <c r="O192" s="3">
        <f t="shared" si="6"/>
        <v>1.0006702810920467</v>
      </c>
    </row>
    <row r="193" spans="1:16" x14ac:dyDescent="0.25">
      <c r="A193">
        <v>177</v>
      </c>
      <c r="B193">
        <v>26</v>
      </c>
      <c r="C193">
        <v>6</v>
      </c>
      <c r="D193">
        <v>96.217781733166674</v>
      </c>
      <c r="E193">
        <v>840.99696101303982</v>
      </c>
      <c r="F193">
        <v>1617.180983668866</v>
      </c>
      <c r="G193">
        <v>2153.0487665825581</v>
      </c>
      <c r="H193">
        <v>5.6775547197818854</v>
      </c>
      <c r="I193">
        <v>12.35</v>
      </c>
      <c r="J193">
        <v>29.962222222222223</v>
      </c>
      <c r="K193">
        <v>72</v>
      </c>
      <c r="L193">
        <v>25.48</v>
      </c>
      <c r="M193" s="16">
        <f t="shared" si="4"/>
        <v>51.097992478036971</v>
      </c>
      <c r="N193" s="2">
        <f>VLOOKUP(A193,'Lake daily June'!$D$2:$P$32,12,0)*$L$7</f>
        <v>51.042501318936878</v>
      </c>
      <c r="O193" s="3">
        <f t="shared" si="6"/>
        <v>0.99891402467280987</v>
      </c>
    </row>
    <row r="194" spans="1:16" x14ac:dyDescent="0.25">
      <c r="A194">
        <v>178</v>
      </c>
      <c r="B194">
        <v>27</v>
      </c>
      <c r="C194">
        <v>6</v>
      </c>
      <c r="D194">
        <v>125.68253362898419</v>
      </c>
      <c r="E194">
        <v>957.73817152309869</v>
      </c>
      <c r="F194">
        <v>1796.189732679291</v>
      </c>
      <c r="G194">
        <v>2398.2773472046192</v>
      </c>
      <c r="H194">
        <v>6.2114729794001819</v>
      </c>
      <c r="I194">
        <v>12.36</v>
      </c>
      <c r="J194">
        <v>28.201249999999998</v>
      </c>
      <c r="K194">
        <v>72</v>
      </c>
      <c r="L194">
        <v>26.71</v>
      </c>
      <c r="M194" s="16">
        <f t="shared" si="4"/>
        <v>55.90325681460164</v>
      </c>
      <c r="N194" s="2">
        <f>VLOOKUP(A194,'Lake daily June'!$D$2:$P$32,12,0)*$L$7</f>
        <v>53.712558059800664</v>
      </c>
      <c r="O194" s="3">
        <f t="shared" si="6"/>
        <v>0.96081268105602069</v>
      </c>
    </row>
    <row r="195" spans="1:16" x14ac:dyDescent="0.25">
      <c r="A195">
        <v>179</v>
      </c>
      <c r="B195">
        <v>28</v>
      </c>
      <c r="C195">
        <v>6</v>
      </c>
      <c r="D195">
        <v>98.852704288681579</v>
      </c>
      <c r="E195">
        <v>765.65201645871991</v>
      </c>
      <c r="F195">
        <v>1424.8925409709118</v>
      </c>
      <c r="G195">
        <v>1875.7655991683621</v>
      </c>
      <c r="H195">
        <v>4.5981698773099069</v>
      </c>
      <c r="I195">
        <v>12.35</v>
      </c>
      <c r="J195">
        <v>27.542083333333334</v>
      </c>
      <c r="K195">
        <v>72</v>
      </c>
      <c r="L195">
        <v>28.75</v>
      </c>
      <c r="M195" s="16">
        <f t="shared" si="4"/>
        <v>41.383528895789162</v>
      </c>
      <c r="N195" s="2">
        <f>VLOOKUP(A195,'Lake daily June'!$D$2:$P$32,12,0)*$L$7</f>
        <v>45.12684885049832</v>
      </c>
      <c r="O195" s="3">
        <f t="shared" si="6"/>
        <v>1.0904543439042012</v>
      </c>
    </row>
    <row r="196" spans="1:16" x14ac:dyDescent="0.25">
      <c r="A196">
        <v>180</v>
      </c>
      <c r="B196">
        <v>29</v>
      </c>
      <c r="C196">
        <v>6</v>
      </c>
      <c r="D196">
        <v>30.477799939282988</v>
      </c>
      <c r="E196">
        <v>294.33631252425448</v>
      </c>
      <c r="F196">
        <v>565.86002790610007</v>
      </c>
      <c r="G196">
        <v>745.40997315375841</v>
      </c>
      <c r="H196">
        <v>1.7711469509239626</v>
      </c>
      <c r="I196">
        <v>12.35</v>
      </c>
      <c r="J196">
        <v>22.154444444444451</v>
      </c>
      <c r="K196">
        <v>72</v>
      </c>
      <c r="L196">
        <v>31.27</v>
      </c>
      <c r="M196" s="16">
        <f t="shared" si="4"/>
        <v>15.940322558315664</v>
      </c>
      <c r="N196" s="2">
        <f>VLOOKUP(A196,'Lake daily June'!$D$2:$P$32,12,0)*$L$7</f>
        <v>15.905690691029898</v>
      </c>
      <c r="O196" s="3">
        <f t="shared" si="6"/>
        <v>0.99782740486216204</v>
      </c>
    </row>
    <row r="197" spans="1:16" x14ac:dyDescent="0.25">
      <c r="A197">
        <v>181</v>
      </c>
      <c r="B197">
        <v>30</v>
      </c>
      <c r="C197">
        <v>6</v>
      </c>
      <c r="D197">
        <v>82.606897647543903</v>
      </c>
      <c r="E197">
        <v>723.68947345105857</v>
      </c>
      <c r="F197">
        <v>1386.1751235289582</v>
      </c>
      <c r="G197">
        <v>1848.7446178120911</v>
      </c>
      <c r="H197">
        <v>4.5995340684641013</v>
      </c>
      <c r="I197">
        <v>12.35</v>
      </c>
      <c r="J197">
        <v>26.389305555555552</v>
      </c>
      <c r="K197">
        <v>72</v>
      </c>
      <c r="L197">
        <v>32.58</v>
      </c>
      <c r="M197" s="16">
        <f t="shared" si="4"/>
        <v>41.395806616176912</v>
      </c>
      <c r="N197" s="2">
        <f>VLOOKUP(A197,'Lake daily June'!$D$2:$P$32,12,0)*$L$7</f>
        <v>42.223873176079735</v>
      </c>
      <c r="O197" s="3">
        <f t="shared" si="6"/>
        <v>1.020003633884482</v>
      </c>
    </row>
    <row r="198" spans="1:16" x14ac:dyDescent="0.25">
      <c r="A198">
        <v>182</v>
      </c>
      <c r="B198">
        <v>1</v>
      </c>
      <c r="C198">
        <v>7</v>
      </c>
      <c r="D198">
        <v>73.601974921519613</v>
      </c>
      <c r="E198">
        <v>664.02206996893005</v>
      </c>
      <c r="F198">
        <v>1274.6203630401567</v>
      </c>
      <c r="G198">
        <v>1696.4026820088498</v>
      </c>
      <c r="H198">
        <v>4.2156989987882456</v>
      </c>
      <c r="I198">
        <v>12.37</v>
      </c>
      <c r="J198">
        <v>26.508750000000006</v>
      </c>
      <c r="K198">
        <v>72</v>
      </c>
      <c r="L198">
        <v>30.99</v>
      </c>
      <c r="M198" s="16">
        <f t="shared" si="4"/>
        <v>37.941290989094213</v>
      </c>
      <c r="N198" s="2">
        <f>VLOOKUP(A198,'lake daily July'!$D$2:$P$32,12,0)*$L$7</f>
        <v>38.063517358803999</v>
      </c>
      <c r="O198" s="3">
        <f t="shared" si="6"/>
        <v>1.0032214604860157</v>
      </c>
      <c r="P198" t="s">
        <v>57</v>
      </c>
    </row>
    <row r="199" spans="1:16" x14ac:dyDescent="0.25">
      <c r="A199">
        <v>183</v>
      </c>
      <c r="B199">
        <v>2</v>
      </c>
      <c r="C199">
        <v>7</v>
      </c>
      <c r="D199">
        <v>110.44858559426642</v>
      </c>
      <c r="E199">
        <v>963.00112131239837</v>
      </c>
      <c r="F199">
        <v>1844.8227727019821</v>
      </c>
      <c r="G199">
        <v>2500.6316661571714</v>
      </c>
      <c r="H199">
        <v>6.3267987231142051</v>
      </c>
      <c r="I199">
        <v>12.35</v>
      </c>
      <c r="J199">
        <v>22.402638888888887</v>
      </c>
      <c r="K199">
        <v>72</v>
      </c>
      <c r="L199">
        <v>30.97</v>
      </c>
      <c r="M199" s="16">
        <f t="shared" si="4"/>
        <v>56.941188508027849</v>
      </c>
      <c r="N199" s="2">
        <f>VLOOKUP(A199,'lake daily July'!$D$2:$P$32,12,0)*$L$7</f>
        <v>56.992568312292349</v>
      </c>
      <c r="O199" s="3">
        <f t="shared" si="6"/>
        <v>1.0009023310824863</v>
      </c>
    </row>
    <row r="200" spans="1:16" x14ac:dyDescent="0.25">
      <c r="A200">
        <v>184</v>
      </c>
      <c r="B200">
        <v>3</v>
      </c>
      <c r="C200">
        <v>7</v>
      </c>
      <c r="D200">
        <v>99.223991882809514</v>
      </c>
      <c r="E200">
        <v>912.24111366665761</v>
      </c>
      <c r="F200">
        <v>1749.8623431346139</v>
      </c>
      <c r="G200">
        <v>2365.5727585534532</v>
      </c>
      <c r="H200">
        <v>5.989237329597092</v>
      </c>
      <c r="I200">
        <v>12.33</v>
      </c>
      <c r="J200">
        <v>21.675138888888899</v>
      </c>
      <c r="K200">
        <v>72</v>
      </c>
      <c r="L200">
        <v>27.04</v>
      </c>
      <c r="M200" s="16">
        <f t="shared" si="4"/>
        <v>53.903135966373824</v>
      </c>
      <c r="N200" s="2">
        <f>VLOOKUP(A200,'lake daily July'!$D$2:$P$32,12,0)*$L$7</f>
        <v>54.581759182724269</v>
      </c>
      <c r="O200" s="3">
        <f t="shared" si="6"/>
        <v>1.0125896796945875</v>
      </c>
    </row>
    <row r="201" spans="1:16" x14ac:dyDescent="0.25">
      <c r="A201">
        <v>185</v>
      </c>
      <c r="B201">
        <v>4</v>
      </c>
      <c r="C201">
        <v>7</v>
      </c>
      <c r="D201">
        <v>101.27154264307391</v>
      </c>
      <c r="E201">
        <v>898.21260320504655</v>
      </c>
      <c r="F201">
        <v>1722.1974981529779</v>
      </c>
      <c r="G201">
        <v>2320.024875256996</v>
      </c>
      <c r="H201">
        <v>5.9514627082702205</v>
      </c>
      <c r="I201">
        <v>12.35</v>
      </c>
      <c r="J201">
        <v>24.777499999999996</v>
      </c>
      <c r="K201">
        <v>72</v>
      </c>
      <c r="L201">
        <v>26.87</v>
      </c>
      <c r="M201" s="16">
        <f t="shared" si="4"/>
        <v>53.563164374431985</v>
      </c>
      <c r="N201" s="2">
        <f>VLOOKUP(A201,'lake daily July'!$D$2:$P$32,12,0)*$L$7</f>
        <v>55.037969930232578</v>
      </c>
      <c r="O201" s="3">
        <f t="shared" si="6"/>
        <v>1.0275339512335566</v>
      </c>
    </row>
    <row r="202" spans="1:16" x14ac:dyDescent="0.25">
      <c r="A202">
        <v>186</v>
      </c>
      <c r="B202">
        <v>5</v>
      </c>
      <c r="C202">
        <v>7</v>
      </c>
      <c r="D202">
        <v>53.300441593360475</v>
      </c>
      <c r="E202">
        <v>521.24996873977682</v>
      </c>
      <c r="F202">
        <v>992.35905669273552</v>
      </c>
      <c r="G202">
        <v>1300.6891195867931</v>
      </c>
      <c r="H202">
        <v>3.0832995243865504</v>
      </c>
      <c r="I202">
        <v>12.35</v>
      </c>
      <c r="J202">
        <v>23.954166666666669</v>
      </c>
      <c r="K202">
        <v>72</v>
      </c>
      <c r="L202">
        <v>30.36</v>
      </c>
      <c r="M202" s="16">
        <f t="shared" si="4"/>
        <v>27.749695719478954</v>
      </c>
      <c r="N202" s="2">
        <f>VLOOKUP(A202,'lake daily July'!$D$2:$P$32,12,0)*$L$7</f>
        <v>28.165376800664443</v>
      </c>
      <c r="O202" s="3">
        <f t="shared" si="6"/>
        <v>1.0149796626740559</v>
      </c>
    </row>
    <row r="203" spans="1:16" x14ac:dyDescent="0.25">
      <c r="A203">
        <v>187</v>
      </c>
      <c r="B203">
        <v>6</v>
      </c>
      <c r="C203">
        <v>7</v>
      </c>
      <c r="D203">
        <v>78.664061809690509</v>
      </c>
      <c r="E203">
        <v>691.94958920670365</v>
      </c>
      <c r="F203">
        <v>1313.5402997455797</v>
      </c>
      <c r="G203">
        <v>1749.070043311161</v>
      </c>
      <c r="H203">
        <v>4.279967830960314</v>
      </c>
      <c r="I203">
        <v>12.35</v>
      </c>
      <c r="J203">
        <v>24.676527777777768</v>
      </c>
      <c r="K203">
        <v>72</v>
      </c>
      <c r="L203">
        <v>39.880000000000003</v>
      </c>
      <c r="M203" s="16">
        <f t="shared" si="4"/>
        <v>38.519710478642828</v>
      </c>
      <c r="N203" s="2">
        <f>VLOOKUP(A203,'lake daily July'!$D$2:$P$32,12,0)*$L$7</f>
        <v>37.681477853820617</v>
      </c>
      <c r="O203" s="3">
        <f t="shared" si="6"/>
        <v>0.97823886487186951</v>
      </c>
    </row>
    <row r="204" spans="1:16" x14ac:dyDescent="0.25">
      <c r="A204">
        <v>188</v>
      </c>
      <c r="B204">
        <v>7</v>
      </c>
      <c r="C204">
        <v>7</v>
      </c>
      <c r="D204">
        <v>21.023177906059253</v>
      </c>
      <c r="E204">
        <v>226.68091447051927</v>
      </c>
      <c r="F204">
        <v>427.23815671526307</v>
      </c>
      <c r="G204">
        <v>539.3276930892788</v>
      </c>
      <c r="H204">
        <v>1.1494667691608604</v>
      </c>
      <c r="I204">
        <v>12.34</v>
      </c>
      <c r="J204">
        <v>19.78208333333334</v>
      </c>
      <c r="K204">
        <v>72</v>
      </c>
      <c r="L204">
        <v>29.92</v>
      </c>
      <c r="M204" s="16">
        <f t="shared" si="4"/>
        <v>10.345200922447743</v>
      </c>
      <c r="N204" s="2">
        <f>VLOOKUP(A204,'lake daily July'!$D$2:$P$32,12,0)*$L$7</f>
        <v>10.739497215946843</v>
      </c>
      <c r="O204" s="3">
        <f t="shared" si="6"/>
        <v>1.0381139328713789</v>
      </c>
    </row>
    <row r="205" spans="1:16" x14ac:dyDescent="0.25">
      <c r="A205">
        <v>189</v>
      </c>
      <c r="B205">
        <v>8</v>
      </c>
      <c r="C205">
        <v>7</v>
      </c>
      <c r="D205">
        <v>21.606526496050517</v>
      </c>
      <c r="E205">
        <v>228.50038845703941</v>
      </c>
      <c r="F205">
        <v>430.20725957558653</v>
      </c>
      <c r="G205">
        <v>545.22485147262876</v>
      </c>
      <c r="H205">
        <v>1.1682589336564679</v>
      </c>
      <c r="I205">
        <v>12.33</v>
      </c>
      <c r="J205">
        <v>17.181249999999995</v>
      </c>
      <c r="K205">
        <v>72</v>
      </c>
      <c r="L205">
        <v>30.11</v>
      </c>
      <c r="M205" s="16">
        <f t="shared" si="4"/>
        <v>10.514330402908211</v>
      </c>
      <c r="N205" s="2">
        <f>VLOOKUP(A205,'lake daily July'!$D$2:$P$32,12,0)*$L$7</f>
        <v>10.418824365448508</v>
      </c>
      <c r="O205" s="3">
        <f t="shared" si="6"/>
        <v>0.99091658395733062</v>
      </c>
    </row>
    <row r="206" spans="1:16" x14ac:dyDescent="0.25">
      <c r="A206">
        <v>190</v>
      </c>
      <c r="B206">
        <v>9</v>
      </c>
      <c r="C206">
        <v>7</v>
      </c>
      <c r="D206">
        <v>66.711192814921546</v>
      </c>
      <c r="E206">
        <v>698.88290559936354</v>
      </c>
      <c r="F206">
        <v>1359.5630648954007</v>
      </c>
      <c r="G206">
        <v>1818.907898965708</v>
      </c>
      <c r="H206">
        <v>4.409244218418662</v>
      </c>
      <c r="I206">
        <v>12.33</v>
      </c>
      <c r="J206">
        <v>20.048194444444448</v>
      </c>
      <c r="K206">
        <v>72</v>
      </c>
      <c r="L206">
        <v>30.32</v>
      </c>
      <c r="M206" s="16">
        <f t="shared" si="4"/>
        <v>39.68319796576796</v>
      </c>
      <c r="N206" s="2">
        <f>VLOOKUP(A206,'lake daily July'!$D$2:$P$32,12,0)*$L$7</f>
        <v>40.266242212624597</v>
      </c>
      <c r="O206" s="3">
        <f t="shared" si="6"/>
        <v>1.01469247129124</v>
      </c>
    </row>
    <row r="207" spans="1:16" x14ac:dyDescent="0.25">
      <c r="A207">
        <v>191</v>
      </c>
      <c r="B207">
        <v>10</v>
      </c>
      <c r="C207">
        <v>7</v>
      </c>
      <c r="D207">
        <v>111.95317648397373</v>
      </c>
      <c r="E207">
        <v>993.37753840796586</v>
      </c>
      <c r="F207">
        <v>1914.3115378646789</v>
      </c>
      <c r="G207">
        <v>2604.389426391253</v>
      </c>
      <c r="H207">
        <v>6.7099454165404442</v>
      </c>
      <c r="I207">
        <v>12.37</v>
      </c>
      <c r="J207">
        <v>25.402638888888891</v>
      </c>
      <c r="K207">
        <v>72</v>
      </c>
      <c r="L207">
        <v>29.35</v>
      </c>
      <c r="M207" s="16">
        <f t="shared" si="4"/>
        <v>60.389508748863996</v>
      </c>
      <c r="N207" s="2">
        <f>VLOOKUP(A207,'lake daily July'!$D$2:$P$32,12,0)*$L$7</f>
        <v>61.150222445182706</v>
      </c>
      <c r="O207" s="3">
        <f t="shared" si="6"/>
        <v>1.0125967856351046</v>
      </c>
    </row>
    <row r="208" spans="1:16" x14ac:dyDescent="0.25">
      <c r="A208">
        <v>192</v>
      </c>
      <c r="B208">
        <v>11</v>
      </c>
      <c r="C208">
        <v>7</v>
      </c>
      <c r="D208">
        <v>111.58450945527741</v>
      </c>
      <c r="E208">
        <v>926.55582520793871</v>
      </c>
      <c r="F208">
        <v>1767.7727935331332</v>
      </c>
      <c r="G208">
        <v>2398.0649748394926</v>
      </c>
      <c r="H208">
        <v>6.2274743077855188</v>
      </c>
      <c r="I208">
        <v>12.35</v>
      </c>
      <c r="J208">
        <v>26.261944444444445</v>
      </c>
      <c r="K208">
        <v>72</v>
      </c>
      <c r="L208">
        <v>26.84</v>
      </c>
      <c r="M208" s="16">
        <f t="shared" si="4"/>
        <v>56.047268770069671</v>
      </c>
      <c r="N208" s="2">
        <f>VLOOKUP(A208,'lake daily July'!$D$2:$P$32,12,0)*$L$7</f>
        <v>56.335625910299008</v>
      </c>
      <c r="O208" s="3">
        <f t="shared" si="6"/>
        <v>1.0051448919199311</v>
      </c>
    </row>
    <row r="209" spans="1:15" x14ac:dyDescent="0.25">
      <c r="A209">
        <v>193</v>
      </c>
      <c r="B209">
        <v>12</v>
      </c>
      <c r="C209">
        <v>7</v>
      </c>
      <c r="D209">
        <v>98.491391565909154</v>
      </c>
      <c r="E209">
        <v>859.67238981687979</v>
      </c>
      <c r="F209">
        <v>1655.0291667468089</v>
      </c>
      <c r="G209">
        <v>2207.6363133902414</v>
      </c>
      <c r="H209">
        <v>5.7225132353832162</v>
      </c>
      <c r="I209">
        <v>12.35</v>
      </c>
      <c r="J209">
        <v>28.826388888888882</v>
      </c>
      <c r="K209">
        <v>72</v>
      </c>
      <c r="L209">
        <v>27.79</v>
      </c>
      <c r="M209" s="16">
        <f t="shared" si="4"/>
        <v>51.502619118448948</v>
      </c>
      <c r="N209" s="2">
        <f>VLOOKUP(A209,'lake daily July'!$D$2:$P$32,12,0)*$L$7</f>
        <v>51.825143591362114</v>
      </c>
      <c r="O209" s="3">
        <f t="shared" si="6"/>
        <v>1.0062622926451839</v>
      </c>
    </row>
    <row r="210" spans="1:15" x14ac:dyDescent="0.25">
      <c r="A210">
        <v>194</v>
      </c>
      <c r="B210">
        <v>13</v>
      </c>
      <c r="C210">
        <v>7</v>
      </c>
      <c r="D210">
        <v>89.030629692336902</v>
      </c>
      <c r="E210">
        <v>782.80060975332697</v>
      </c>
      <c r="F210">
        <v>1492.8798678942026</v>
      </c>
      <c r="G210">
        <v>1991.4662056762224</v>
      </c>
      <c r="H210">
        <v>4.9595746016358664</v>
      </c>
      <c r="I210">
        <v>12.36</v>
      </c>
      <c r="J210">
        <v>25.820833333333326</v>
      </c>
      <c r="K210">
        <v>72</v>
      </c>
      <c r="L210">
        <v>39.090000000000003</v>
      </c>
      <c r="M210" s="16">
        <f t="shared" ref="M210:M273" si="7">H210*$E$7</f>
        <v>44.636171414722796</v>
      </c>
      <c r="N210" s="2">
        <f>VLOOKUP(A210,'lake daily July'!$D$2:$P$32,12,0)*$L$7</f>
        <v>45.984804617940206</v>
      </c>
      <c r="O210" s="3">
        <f t="shared" si="6"/>
        <v>1.0302139085963939</v>
      </c>
    </row>
    <row r="211" spans="1:15" x14ac:dyDescent="0.25">
      <c r="A211">
        <v>195</v>
      </c>
      <c r="B211">
        <v>14</v>
      </c>
      <c r="C211">
        <v>7</v>
      </c>
      <c r="D211">
        <v>84.9805922068889</v>
      </c>
      <c r="E211">
        <v>712.90642874455568</v>
      </c>
      <c r="F211">
        <v>1351.7014973906457</v>
      </c>
      <c r="G211">
        <v>1795.6732342232776</v>
      </c>
      <c r="H211">
        <v>4.3806680611935773</v>
      </c>
      <c r="I211">
        <v>12.35</v>
      </c>
      <c r="J211">
        <v>26.399027777777778</v>
      </c>
      <c r="K211">
        <v>72</v>
      </c>
      <c r="L211">
        <v>33.130000000000003</v>
      </c>
      <c r="M211" s="16">
        <f t="shared" si="7"/>
        <v>39.426012550742193</v>
      </c>
      <c r="N211" s="2">
        <f>VLOOKUP(A211,'lake daily July'!$D$2:$P$32,12,0)*$L$7</f>
        <v>42.722930302325565</v>
      </c>
      <c r="O211" s="3">
        <f t="shared" si="6"/>
        <v>1.0836229062561211</v>
      </c>
    </row>
    <row r="212" spans="1:15" x14ac:dyDescent="0.25">
      <c r="A212">
        <v>196</v>
      </c>
      <c r="B212">
        <v>15</v>
      </c>
      <c r="C212">
        <v>7</v>
      </c>
      <c r="D212">
        <v>89.652229207039028</v>
      </c>
      <c r="E212">
        <v>726.74715407992881</v>
      </c>
      <c r="F212">
        <v>1362.769338404014</v>
      </c>
      <c r="G212">
        <v>1802.766973674652</v>
      </c>
      <c r="H212">
        <v>4.440586078461072</v>
      </c>
      <c r="I212">
        <v>12.35</v>
      </c>
      <c r="J212">
        <v>26.808888888888891</v>
      </c>
      <c r="K212">
        <v>72</v>
      </c>
      <c r="L212">
        <v>32.75</v>
      </c>
      <c r="M212" s="16">
        <f t="shared" si="7"/>
        <v>39.96527470614965</v>
      </c>
      <c r="N212" s="2">
        <f>VLOOKUP(A212,'lake daily July'!$D$2:$P$32,12,0)*$L$7</f>
        <v>39.749733438538179</v>
      </c>
      <c r="O212" s="3">
        <f t="shared" si="6"/>
        <v>0.99460678628643817</v>
      </c>
    </row>
    <row r="213" spans="1:15" x14ac:dyDescent="0.25">
      <c r="A213">
        <v>197</v>
      </c>
      <c r="B213">
        <v>16</v>
      </c>
      <c r="C213">
        <v>7</v>
      </c>
      <c r="D213">
        <v>46.290336381307775</v>
      </c>
      <c r="E213">
        <v>411.61273499668386</v>
      </c>
      <c r="F213">
        <v>765.04404221024004</v>
      </c>
      <c r="G213">
        <v>979.94938485890941</v>
      </c>
      <c r="H213">
        <v>2.1888495455922459</v>
      </c>
      <c r="I213">
        <v>12.35</v>
      </c>
      <c r="J213">
        <v>25.236805555555556</v>
      </c>
      <c r="K213">
        <v>72</v>
      </c>
      <c r="L213">
        <v>33.6</v>
      </c>
      <c r="M213" s="16">
        <f t="shared" si="7"/>
        <v>19.699645910330212</v>
      </c>
      <c r="N213" s="2">
        <f>VLOOKUP(A213,'lake daily July'!$D$2:$P$32,12,0)*$L$7</f>
        <v>20.487614950166112</v>
      </c>
      <c r="O213" s="3">
        <f t="shared" si="6"/>
        <v>1.0399991473665373</v>
      </c>
    </row>
    <row r="214" spans="1:15" x14ac:dyDescent="0.25">
      <c r="A214">
        <v>198</v>
      </c>
      <c r="B214">
        <v>17</v>
      </c>
      <c r="C214">
        <v>7</v>
      </c>
      <c r="D214">
        <v>70.82032207860442</v>
      </c>
      <c r="E214">
        <v>585.51420105119132</v>
      </c>
      <c r="F214">
        <v>1094.2666726257212</v>
      </c>
      <c r="G214">
        <v>1426.335757851547</v>
      </c>
      <c r="H214">
        <v>3.3104879960617999</v>
      </c>
      <c r="I214">
        <v>12.35</v>
      </c>
      <c r="J214">
        <v>26.203333333333337</v>
      </c>
      <c r="K214">
        <v>72</v>
      </c>
      <c r="L214">
        <v>34.58</v>
      </c>
      <c r="M214" s="16">
        <f t="shared" si="7"/>
        <v>29.794391964556198</v>
      </c>
      <c r="N214" s="2">
        <f>VLOOKUP(A214,'lake daily July'!$D$2:$P$32,12,0)*$L$7</f>
        <v>29.091682016611291</v>
      </c>
      <c r="O214" s="3">
        <f t="shared" si="6"/>
        <v>0.97641469076526688</v>
      </c>
    </row>
    <row r="215" spans="1:15" x14ac:dyDescent="0.25">
      <c r="A215">
        <v>199</v>
      </c>
      <c r="B215">
        <v>18</v>
      </c>
      <c r="C215">
        <v>7</v>
      </c>
      <c r="D215">
        <v>112.97566038991384</v>
      </c>
      <c r="E215">
        <v>865.07026737481237</v>
      </c>
      <c r="F215">
        <v>1621.8136848799591</v>
      </c>
      <c r="G215">
        <v>2142.145203798284</v>
      </c>
      <c r="H215">
        <v>5.3797121039079068</v>
      </c>
      <c r="I215">
        <v>12.35</v>
      </c>
      <c r="J215">
        <v>29.49944444444445</v>
      </c>
      <c r="K215">
        <v>72</v>
      </c>
      <c r="L215">
        <v>34.909999999999997</v>
      </c>
      <c r="M215" s="16">
        <f t="shared" si="7"/>
        <v>48.41740893517116</v>
      </c>
      <c r="N215" s="2">
        <f>VLOOKUP(A215,'lake daily July'!$D$2:$P$32,12,0)*$L$7</f>
        <v>49.420984445182711</v>
      </c>
      <c r="O215" s="3">
        <f t="shared" si="6"/>
        <v>1.0207275757229244</v>
      </c>
    </row>
    <row r="216" spans="1:15" x14ac:dyDescent="0.25">
      <c r="A216">
        <v>200</v>
      </c>
      <c r="B216">
        <v>19</v>
      </c>
      <c r="C216">
        <v>7</v>
      </c>
      <c r="D216">
        <v>89.085518203206078</v>
      </c>
      <c r="E216">
        <v>752.59683190981991</v>
      </c>
      <c r="F216">
        <v>1426.6121738049128</v>
      </c>
      <c r="G216">
        <v>1895.6215715110948</v>
      </c>
      <c r="H216">
        <v>4.7254109194183576</v>
      </c>
      <c r="I216">
        <v>12.37</v>
      </c>
      <c r="J216">
        <v>28.567500000000003</v>
      </c>
      <c r="K216">
        <v>72</v>
      </c>
      <c r="L216">
        <v>34.5</v>
      </c>
      <c r="M216" s="16">
        <f t="shared" si="7"/>
        <v>42.528698274765219</v>
      </c>
      <c r="N216" s="2">
        <f>VLOOKUP(A216,'lake daily July'!$D$2:$P$32,12,0)*$L$7</f>
        <v>43.750855923588034</v>
      </c>
      <c r="O216" s="3">
        <f t="shared" si="6"/>
        <v>1.0287372456341555</v>
      </c>
    </row>
    <row r="217" spans="1:15" x14ac:dyDescent="0.25">
      <c r="A217">
        <v>201</v>
      </c>
      <c r="B217">
        <v>20</v>
      </c>
      <c r="C217">
        <v>7</v>
      </c>
      <c r="D217">
        <v>109.82134567011273</v>
      </c>
      <c r="E217">
        <v>959.98573607772255</v>
      </c>
      <c r="F217">
        <v>1853.3453188927581</v>
      </c>
      <c r="G217">
        <v>2515.8915136806522</v>
      </c>
      <c r="H217">
        <v>6.4994554256285992</v>
      </c>
      <c r="I217">
        <v>12.36</v>
      </c>
      <c r="J217">
        <v>26.853055555555557</v>
      </c>
      <c r="K217">
        <v>72</v>
      </c>
      <c r="L217">
        <v>34.57</v>
      </c>
      <c r="M217" s="16">
        <f t="shared" si="7"/>
        <v>58.49509883065739</v>
      </c>
      <c r="N217" s="2">
        <f>VLOOKUP(A217,'lake daily July'!$D$2:$P$32,12,0)*$L$7</f>
        <v>57.848436687707633</v>
      </c>
      <c r="O217" s="3">
        <f t="shared" si="6"/>
        <v>0.98894502008071072</v>
      </c>
    </row>
    <row r="218" spans="1:15" x14ac:dyDescent="0.25">
      <c r="A218">
        <v>202</v>
      </c>
      <c r="B218">
        <v>21</v>
      </c>
      <c r="C218">
        <v>7</v>
      </c>
      <c r="D218">
        <v>97.421802202450664</v>
      </c>
      <c r="E218">
        <v>847.90337388331329</v>
      </c>
      <c r="F218">
        <v>1626.9847475154802</v>
      </c>
      <c r="G218">
        <v>2190.681965975486</v>
      </c>
      <c r="H218">
        <v>5.6354409890942163</v>
      </c>
      <c r="I218">
        <v>12.35</v>
      </c>
      <c r="J218">
        <v>25.87597222222222</v>
      </c>
      <c r="K218">
        <v>72</v>
      </c>
      <c r="L218">
        <v>32.92</v>
      </c>
      <c r="M218" s="16">
        <f t="shared" si="7"/>
        <v>50.718968901847944</v>
      </c>
      <c r="N218" s="2">
        <f>VLOOKUP(A218,'lake daily July'!$D$2:$P$32,12,0)*$L$7</f>
        <v>50.034676146179407</v>
      </c>
      <c r="O218" s="3">
        <f t="shared" si="6"/>
        <v>0.98650814930814568</v>
      </c>
    </row>
    <row r="219" spans="1:15" x14ac:dyDescent="0.25">
      <c r="A219">
        <v>203</v>
      </c>
      <c r="B219">
        <v>22</v>
      </c>
      <c r="C219">
        <v>7</v>
      </c>
      <c r="D219">
        <v>66.366913555995765</v>
      </c>
      <c r="E219">
        <v>630.25004500210014</v>
      </c>
      <c r="F219">
        <v>1208.18238333162</v>
      </c>
      <c r="G219">
        <v>1611.601196228351</v>
      </c>
      <c r="H219">
        <v>4.0264982853680689</v>
      </c>
      <c r="I219">
        <v>12.36</v>
      </c>
      <c r="J219">
        <v>26.173611111111104</v>
      </c>
      <c r="K219">
        <v>72</v>
      </c>
      <c r="L219">
        <v>32.99</v>
      </c>
      <c r="M219" s="16">
        <f t="shared" si="7"/>
        <v>36.238484568312622</v>
      </c>
      <c r="N219" s="2">
        <f>VLOOKUP(A219,'lake daily July'!$D$2:$P$32,12,0)*$L$7</f>
        <v>36.92107180066445</v>
      </c>
      <c r="O219" s="3">
        <f t="shared" si="6"/>
        <v>1.0188359761861756</v>
      </c>
    </row>
    <row r="220" spans="1:15" x14ac:dyDescent="0.25">
      <c r="A220">
        <v>204</v>
      </c>
      <c r="B220">
        <v>23</v>
      </c>
      <c r="C220">
        <v>7</v>
      </c>
      <c r="D220">
        <v>114.96990695569383</v>
      </c>
      <c r="E220">
        <v>983.93177391184918</v>
      </c>
      <c r="F220">
        <v>1886.6033193613598</v>
      </c>
      <c r="G220">
        <v>2571.3897861125652</v>
      </c>
      <c r="H220">
        <v>6.6603517418963962</v>
      </c>
      <c r="I220">
        <v>12.35</v>
      </c>
      <c r="J220">
        <v>24.238333333333326</v>
      </c>
      <c r="K220">
        <v>72</v>
      </c>
      <c r="L220">
        <v>34.47</v>
      </c>
      <c r="M220" s="16">
        <f t="shared" si="7"/>
        <v>59.943165677067569</v>
      </c>
      <c r="N220" s="2">
        <f>VLOOKUP(A220,'lake daily July'!$D$2:$P$32,12,0)*$L$7</f>
        <v>59.756597282392043</v>
      </c>
      <c r="O220" s="3">
        <f t="shared" si="6"/>
        <v>0.99688757854931076</v>
      </c>
    </row>
    <row r="221" spans="1:15" x14ac:dyDescent="0.25">
      <c r="A221">
        <v>205</v>
      </c>
      <c r="B221">
        <v>24</v>
      </c>
      <c r="C221">
        <v>7</v>
      </c>
      <c r="D221">
        <v>112.46372069122684</v>
      </c>
      <c r="E221">
        <v>916.21806800998638</v>
      </c>
      <c r="F221">
        <v>1741.4302356821745</v>
      </c>
      <c r="G221">
        <v>2360.4203152629807</v>
      </c>
      <c r="H221">
        <v>6.0873716661617703</v>
      </c>
      <c r="I221">
        <v>12.34</v>
      </c>
      <c r="J221">
        <v>24.619861111111103</v>
      </c>
      <c r="K221">
        <v>72</v>
      </c>
      <c r="L221">
        <v>31.77</v>
      </c>
      <c r="M221" s="16">
        <f t="shared" si="7"/>
        <v>54.786344995455934</v>
      </c>
      <c r="N221" s="2">
        <f>VLOOKUP(A221,'lake daily July'!$D$2:$P$32,12,0)*$L$7</f>
        <v>55.304008255813947</v>
      </c>
      <c r="O221" s="3">
        <f t="shared" si="6"/>
        <v>1.0094487642933827</v>
      </c>
    </row>
    <row r="222" spans="1:15" x14ac:dyDescent="0.25">
      <c r="A222">
        <v>206</v>
      </c>
      <c r="B222">
        <v>25</v>
      </c>
      <c r="C222">
        <v>7</v>
      </c>
      <c r="D222">
        <v>106.84667759071439</v>
      </c>
      <c r="E222">
        <v>819.21985851320244</v>
      </c>
      <c r="F222">
        <v>1543.1637100473758</v>
      </c>
      <c r="G222">
        <v>2069.9301339416229</v>
      </c>
      <c r="H222">
        <v>5.2295061723720053</v>
      </c>
      <c r="I222">
        <v>12.34</v>
      </c>
      <c r="J222">
        <v>26.663055555555562</v>
      </c>
      <c r="K222">
        <v>72</v>
      </c>
      <c r="L222">
        <v>33.03</v>
      </c>
      <c r="M222" s="16">
        <f t="shared" si="7"/>
        <v>47.065555551348048</v>
      </c>
      <c r="N222" s="2">
        <f>VLOOKUP(A222,'lake daily July'!$D$2:$P$32,12,0)*$L$7</f>
        <v>46.363795784053139</v>
      </c>
      <c r="O222" s="3">
        <f t="shared" si="6"/>
        <v>0.98508973793947263</v>
      </c>
    </row>
    <row r="223" spans="1:15" x14ac:dyDescent="0.25">
      <c r="A223">
        <v>207</v>
      </c>
      <c r="B223">
        <v>26</v>
      </c>
      <c r="C223">
        <v>7</v>
      </c>
      <c r="D223">
        <v>112.45858669179522</v>
      </c>
      <c r="E223">
        <v>939.27191940753016</v>
      </c>
      <c r="F223">
        <v>1797.6278351715193</v>
      </c>
      <c r="G223">
        <v>2403.732915306312</v>
      </c>
      <c r="H223">
        <v>6.2682774916691901</v>
      </c>
      <c r="I223">
        <v>12.34</v>
      </c>
      <c r="J223">
        <v>28.676388888888887</v>
      </c>
      <c r="K223">
        <v>72</v>
      </c>
      <c r="L223">
        <v>33.68</v>
      </c>
      <c r="M223" s="16">
        <f t="shared" si="7"/>
        <v>56.414497425022709</v>
      </c>
      <c r="N223" s="2">
        <f>VLOOKUP(A223,'lake daily July'!$D$2:$P$32,12,0)*$L$7</f>
        <v>56.197244830564792</v>
      </c>
      <c r="O223" s="3">
        <f t="shared" si="6"/>
        <v>0.99614899353226261</v>
      </c>
    </row>
    <row r="224" spans="1:15" x14ac:dyDescent="0.25">
      <c r="A224">
        <v>208</v>
      </c>
      <c r="B224">
        <v>27</v>
      </c>
      <c r="C224">
        <v>7</v>
      </c>
      <c r="D224">
        <v>79.779608874911631</v>
      </c>
      <c r="E224">
        <v>689.69559296795103</v>
      </c>
      <c r="F224">
        <v>1315.6414715963219</v>
      </c>
      <c r="G224">
        <v>1744.5486208209552</v>
      </c>
      <c r="H224">
        <v>4.445912412905181</v>
      </c>
      <c r="I224">
        <v>12.35</v>
      </c>
      <c r="J224">
        <v>26.869027777777774</v>
      </c>
      <c r="K224">
        <v>72</v>
      </c>
      <c r="L224">
        <v>34.369999999999997</v>
      </c>
      <c r="M224" s="16">
        <f t="shared" si="7"/>
        <v>40.013211716146628</v>
      </c>
      <c r="N224" s="2">
        <f>VLOOKUP(A224,'lake daily July'!$D$2:$P$32,12,0)*$L$7</f>
        <v>39.798178355481717</v>
      </c>
      <c r="O224" s="3">
        <f t="shared" si="6"/>
        <v>0.9946259409969298</v>
      </c>
    </row>
    <row r="225" spans="1:16" x14ac:dyDescent="0.25">
      <c r="A225">
        <v>209</v>
      </c>
      <c r="B225">
        <v>28</v>
      </c>
      <c r="C225">
        <v>7</v>
      </c>
      <c r="D225">
        <v>122.72935897716856</v>
      </c>
      <c r="E225">
        <v>964.02210188140498</v>
      </c>
      <c r="F225">
        <v>1820.7316857951694</v>
      </c>
      <c r="G225">
        <v>2460.9099004832451</v>
      </c>
      <c r="H225">
        <v>6.2776616540442278</v>
      </c>
      <c r="I225">
        <v>12.35</v>
      </c>
      <c r="J225">
        <v>22.519861111111108</v>
      </c>
      <c r="K225">
        <v>72</v>
      </c>
      <c r="L225">
        <v>33.979999999999997</v>
      </c>
      <c r="M225" s="16">
        <f t="shared" si="7"/>
        <v>56.498954886398053</v>
      </c>
      <c r="N225" s="2">
        <f>VLOOKUP(A225,'lake daily July'!$D$2:$P$32,12,0)*$L$7</f>
        <v>55.969144764119626</v>
      </c>
      <c r="O225" s="3">
        <f t="shared" si="6"/>
        <v>0.99062265623596557</v>
      </c>
    </row>
    <row r="226" spans="1:16" x14ac:dyDescent="0.25">
      <c r="A226">
        <v>210</v>
      </c>
      <c r="B226">
        <v>29</v>
      </c>
      <c r="C226">
        <v>7</v>
      </c>
      <c r="D226">
        <v>89.702965277854091</v>
      </c>
      <c r="E226">
        <v>762.24886088291032</v>
      </c>
      <c r="F226">
        <v>1438.4300432887862</v>
      </c>
      <c r="G226">
        <v>1914.97929666819</v>
      </c>
      <c r="H226">
        <v>4.7782761587397751</v>
      </c>
      <c r="I226">
        <v>12.35</v>
      </c>
      <c r="J226">
        <v>23.265000000000001</v>
      </c>
      <c r="K226">
        <v>72</v>
      </c>
      <c r="L226">
        <v>32.32</v>
      </c>
      <c r="M226" s="16">
        <f t="shared" si="7"/>
        <v>43.004485428657972</v>
      </c>
      <c r="N226" s="2">
        <f>VLOOKUP(A226,'lake daily July'!$D$2:$P$32,12,0)*$L$7</f>
        <v>43.65860906312291</v>
      </c>
      <c r="O226" s="3">
        <f t="shared" si="6"/>
        <v>1.0152105908940614</v>
      </c>
    </row>
    <row r="227" spans="1:16" x14ac:dyDescent="0.25">
      <c r="A227">
        <v>211</v>
      </c>
      <c r="B227">
        <v>30</v>
      </c>
      <c r="C227">
        <v>7</v>
      </c>
      <c r="D227">
        <v>106.45720117252051</v>
      </c>
      <c r="E227">
        <v>929.43441480289414</v>
      </c>
      <c r="F227">
        <v>1789.5816866901669</v>
      </c>
      <c r="G227">
        <v>2425.145460482981</v>
      </c>
      <c r="H227">
        <v>6.3139686625265075</v>
      </c>
      <c r="I227">
        <v>12.34</v>
      </c>
      <c r="J227">
        <v>25.185277777777781</v>
      </c>
      <c r="K227">
        <v>72</v>
      </c>
      <c r="L227">
        <v>32.89</v>
      </c>
      <c r="M227" s="16">
        <f t="shared" si="7"/>
        <v>56.825717962738565</v>
      </c>
      <c r="N227" s="2">
        <f>VLOOKUP(A227,'lake daily July'!$D$2:$P$32,12,0)*$L$7</f>
        <v>57.084477548172735</v>
      </c>
      <c r="O227" s="3">
        <f t="shared" si="6"/>
        <v>1.0045535647363724</v>
      </c>
    </row>
    <row r="228" spans="1:16" x14ac:dyDescent="0.25">
      <c r="A228">
        <v>212</v>
      </c>
      <c r="B228">
        <v>31</v>
      </c>
      <c r="C228">
        <v>7</v>
      </c>
      <c r="D228">
        <v>81.914490698503855</v>
      </c>
      <c r="E228">
        <v>744.89669920856966</v>
      </c>
      <c r="F228">
        <v>1423.668240011033</v>
      </c>
      <c r="G228">
        <v>1903.627372106306</v>
      </c>
      <c r="H228">
        <v>4.8129425916388984</v>
      </c>
      <c r="I228">
        <v>12.35</v>
      </c>
      <c r="J228">
        <v>25.673888888888879</v>
      </c>
      <c r="K228">
        <v>72</v>
      </c>
      <c r="L228">
        <v>33.549999999999997</v>
      </c>
      <c r="M228" s="16">
        <f t="shared" si="7"/>
        <v>43.316483324750088</v>
      </c>
      <c r="N228" s="2">
        <f>VLOOKUP(A228,'lake daily July'!$D$2:$P$32,12,0)*$L$7</f>
        <v>43.438113049833866</v>
      </c>
      <c r="O228" s="3">
        <f t="shared" si="6"/>
        <v>1.0028079316636096</v>
      </c>
    </row>
    <row r="229" spans="1:16" x14ac:dyDescent="0.25">
      <c r="A229">
        <v>213</v>
      </c>
      <c r="B229">
        <v>1</v>
      </c>
      <c r="C229">
        <v>8</v>
      </c>
      <c r="D229">
        <v>93.925324608590913</v>
      </c>
      <c r="E229">
        <v>838.84476113907795</v>
      </c>
      <c r="F229">
        <v>1620.0243919732548</v>
      </c>
      <c r="G229">
        <v>2177.4920014629661</v>
      </c>
      <c r="H229">
        <v>5.5890287443199007</v>
      </c>
      <c r="I229">
        <v>12.35</v>
      </c>
      <c r="J229">
        <v>27.612083333333334</v>
      </c>
      <c r="K229">
        <v>72</v>
      </c>
      <c r="L229">
        <v>34.090000000000003</v>
      </c>
      <c r="M229" s="16">
        <f t="shared" si="7"/>
        <v>50.30125869887911</v>
      </c>
      <c r="N229" s="2">
        <f>VLOOKUP(A229,'lake daily August'!$D$2:$P$32,12,0)*$L$7</f>
        <v>51.025006465116292</v>
      </c>
      <c r="O229" s="3">
        <f t="shared" si="6"/>
        <v>1.0143882635337176</v>
      </c>
      <c r="P229" t="s">
        <v>58</v>
      </c>
    </row>
    <row r="230" spans="1:16" x14ac:dyDescent="0.25">
      <c r="A230">
        <v>214</v>
      </c>
      <c r="B230">
        <v>2</v>
      </c>
      <c r="C230">
        <v>8</v>
      </c>
      <c r="D230">
        <v>107.91115006119168</v>
      </c>
      <c r="E230">
        <v>890.79773579624509</v>
      </c>
      <c r="F230">
        <v>1700.4548845265685</v>
      </c>
      <c r="G230">
        <v>2279.5111210555174</v>
      </c>
      <c r="H230">
        <v>5.8795556861557108</v>
      </c>
      <c r="I230">
        <v>12.35</v>
      </c>
      <c r="J230">
        <v>28.473888888888887</v>
      </c>
      <c r="K230">
        <v>72</v>
      </c>
      <c r="L230">
        <v>34.82</v>
      </c>
      <c r="M230" s="16">
        <f t="shared" si="7"/>
        <v>52.916001175401398</v>
      </c>
      <c r="N230" s="2">
        <f>VLOOKUP(A230,'lake daily August'!$D$2:$P$32,12,0)*$L$7</f>
        <v>49.269371760797313</v>
      </c>
      <c r="O230" s="3">
        <f t="shared" si="6"/>
        <v>0.93108645147775715</v>
      </c>
    </row>
    <row r="231" spans="1:16" x14ac:dyDescent="0.25">
      <c r="A231">
        <v>215</v>
      </c>
      <c r="B231">
        <v>3</v>
      </c>
      <c r="C231">
        <v>8</v>
      </c>
      <c r="D231">
        <v>105.14389957544847</v>
      </c>
      <c r="E231">
        <v>907.97945855800219</v>
      </c>
      <c r="F231">
        <v>1748.9130754222251</v>
      </c>
      <c r="G231">
        <v>2332.7052343852765</v>
      </c>
      <c r="H231">
        <v>6.0785760102999076</v>
      </c>
      <c r="I231">
        <v>12.35</v>
      </c>
      <c r="J231">
        <v>28.71180555555555</v>
      </c>
      <c r="K231">
        <v>72</v>
      </c>
      <c r="L231">
        <v>34.58</v>
      </c>
      <c r="M231" s="16">
        <f t="shared" si="7"/>
        <v>54.707184092699165</v>
      </c>
      <c r="N231" s="2">
        <f>VLOOKUP(A231,'lake daily August'!$D$2:$P$32,12,0)*$L$7</f>
        <v>54.775612066445213</v>
      </c>
      <c r="O231" s="3">
        <f t="shared" si="6"/>
        <v>1.0012508041655022</v>
      </c>
    </row>
    <row r="232" spans="1:16" x14ac:dyDescent="0.25">
      <c r="A232">
        <v>216</v>
      </c>
      <c r="B232">
        <v>4</v>
      </c>
      <c r="C232">
        <v>8</v>
      </c>
      <c r="D232">
        <v>97.676107673230902</v>
      </c>
      <c r="E232">
        <v>868.82252696317551</v>
      </c>
      <c r="F232">
        <v>1683.871591136897</v>
      </c>
      <c r="G232">
        <v>2242.0406769770948</v>
      </c>
      <c r="H232">
        <v>5.9233613465616468</v>
      </c>
      <c r="I232">
        <v>12.35</v>
      </c>
      <c r="J232">
        <v>29.591388888888893</v>
      </c>
      <c r="K232">
        <v>72</v>
      </c>
      <c r="L232">
        <v>34.86</v>
      </c>
      <c r="M232" s="16">
        <f t="shared" si="7"/>
        <v>53.310252119054823</v>
      </c>
      <c r="N232" s="2">
        <f>VLOOKUP(A232,'lake daily August'!$D$2:$P$32,12,0)*$L$7</f>
        <v>53.03133178405313</v>
      </c>
      <c r="O232" s="3">
        <f t="shared" si="6"/>
        <v>0.9947679794427009</v>
      </c>
    </row>
    <row r="233" spans="1:16" x14ac:dyDescent="0.25">
      <c r="A233">
        <v>217</v>
      </c>
      <c r="B233">
        <v>5</v>
      </c>
      <c r="C233">
        <v>8</v>
      </c>
      <c r="D233">
        <v>44.162625728534628</v>
      </c>
      <c r="E233">
        <v>414.63775239955675</v>
      </c>
      <c r="F233">
        <v>796.51693507812627</v>
      </c>
      <c r="G233">
        <v>1040.7561515082746</v>
      </c>
      <c r="H233">
        <v>2.4552581081490463</v>
      </c>
      <c r="I233">
        <v>12.35</v>
      </c>
      <c r="J233">
        <v>24.523749999999993</v>
      </c>
      <c r="K233">
        <v>72</v>
      </c>
      <c r="L233">
        <v>34.979999999999997</v>
      </c>
      <c r="M233" s="16">
        <f t="shared" si="7"/>
        <v>22.097322973341416</v>
      </c>
      <c r="N233" s="2">
        <f>VLOOKUP(A233,'lake daily August'!$D$2:$P$32,12,0)*$L$7</f>
        <v>21.842347016611299</v>
      </c>
      <c r="O233" s="3">
        <f t="shared" si="6"/>
        <v>0.98846122867291553</v>
      </c>
    </row>
    <row r="234" spans="1:16" x14ac:dyDescent="0.25">
      <c r="A234">
        <v>218</v>
      </c>
      <c r="B234">
        <v>6</v>
      </c>
      <c r="C234">
        <v>8</v>
      </c>
      <c r="D234">
        <v>106.36715698799298</v>
      </c>
      <c r="E234">
        <v>866.02672411093852</v>
      </c>
      <c r="F234">
        <v>1646.9850473825918</v>
      </c>
      <c r="G234">
        <v>2212.2691464557051</v>
      </c>
      <c r="H234">
        <v>5.5935993820054533</v>
      </c>
      <c r="I234">
        <v>12.34</v>
      </c>
      <c r="J234">
        <v>23.770138888888894</v>
      </c>
      <c r="K234">
        <v>72</v>
      </c>
      <c r="L234">
        <v>35.18</v>
      </c>
      <c r="M234" s="16">
        <f t="shared" si="7"/>
        <v>50.342394438049077</v>
      </c>
      <c r="N234" s="2">
        <f>VLOOKUP(A234,'lake daily August'!$D$2:$P$32,12,0)*$L$7</f>
        <v>50.451618189368773</v>
      </c>
      <c r="O234" s="3">
        <f t="shared" si="6"/>
        <v>1.0021696177255555</v>
      </c>
    </row>
    <row r="235" spans="1:16" x14ac:dyDescent="0.25">
      <c r="A235">
        <v>219</v>
      </c>
      <c r="B235">
        <v>7</v>
      </c>
      <c r="C235">
        <v>8</v>
      </c>
      <c r="D235">
        <v>81.498653029140911</v>
      </c>
      <c r="E235">
        <v>696.541312494713</v>
      </c>
      <c r="F235">
        <v>1320.2953513835184</v>
      </c>
      <c r="G235">
        <v>1751.0630974351905</v>
      </c>
      <c r="H235">
        <v>4.3399864374431969</v>
      </c>
      <c r="I235">
        <v>12.34</v>
      </c>
      <c r="J235">
        <v>25.22625</v>
      </c>
      <c r="K235">
        <v>72</v>
      </c>
      <c r="L235">
        <v>34.68</v>
      </c>
      <c r="M235" s="16">
        <f t="shared" si="7"/>
        <v>39.059877936988769</v>
      </c>
      <c r="N235" s="2">
        <f>VLOOKUP(A235,'lake daily August'!$D$2:$P$32,12,0)*$L$7</f>
        <v>38.308788887043193</v>
      </c>
      <c r="O235" s="3">
        <f t="shared" si="6"/>
        <v>0.98077082956692208</v>
      </c>
    </row>
    <row r="236" spans="1:16" x14ac:dyDescent="0.25">
      <c r="A236">
        <v>220</v>
      </c>
      <c r="B236">
        <v>8</v>
      </c>
      <c r="C236">
        <v>8</v>
      </c>
      <c r="D236">
        <v>26.413633583720287</v>
      </c>
      <c r="E236">
        <v>299.61335666806082</v>
      </c>
      <c r="F236">
        <v>581.50410598774999</v>
      </c>
      <c r="G236">
        <v>763.45032098668753</v>
      </c>
      <c r="H236">
        <v>1.8060305967888521</v>
      </c>
      <c r="I236">
        <v>12.35</v>
      </c>
      <c r="J236">
        <v>22.046666666666667</v>
      </c>
      <c r="K236">
        <v>72</v>
      </c>
      <c r="L236">
        <v>37.19</v>
      </c>
      <c r="M236" s="16">
        <f t="shared" si="7"/>
        <v>16.25427537109967</v>
      </c>
      <c r="N236" s="2">
        <f>VLOOKUP(A236,'lake daily August'!$D$2:$P$32,12,0)*$L$7</f>
        <v>16.373321860465126</v>
      </c>
      <c r="O236" s="3">
        <f t="shared" si="6"/>
        <v>1.0073240108616053</v>
      </c>
    </row>
    <row r="237" spans="1:16" x14ac:dyDescent="0.25">
      <c r="A237">
        <v>221</v>
      </c>
      <c r="B237">
        <v>9</v>
      </c>
      <c r="C237">
        <v>8</v>
      </c>
      <c r="D237">
        <v>67.802242186804591</v>
      </c>
      <c r="E237">
        <v>591.69600982142447</v>
      </c>
      <c r="F237">
        <v>1113.1020287014649</v>
      </c>
      <c r="G237">
        <v>1465.7127603795816</v>
      </c>
      <c r="H237">
        <v>3.50998355043926</v>
      </c>
      <c r="I237">
        <v>12.34</v>
      </c>
      <c r="J237">
        <v>24.157222222222224</v>
      </c>
      <c r="K237">
        <v>72</v>
      </c>
      <c r="L237">
        <v>38.69</v>
      </c>
      <c r="M237" s="16">
        <f t="shared" si="7"/>
        <v>31.589851953953339</v>
      </c>
      <c r="N237" s="2">
        <f>VLOOKUP(A237,'lake daily August'!$D$2:$P$32,12,0)*$L$7</f>
        <v>32.426125943521576</v>
      </c>
      <c r="O237" s="3">
        <f t="shared" si="6"/>
        <v>1.0264728682738755</v>
      </c>
    </row>
    <row r="238" spans="1:16" x14ac:dyDescent="0.25">
      <c r="A238">
        <v>222</v>
      </c>
      <c r="B238">
        <v>10</v>
      </c>
      <c r="C238">
        <v>8</v>
      </c>
      <c r="D238">
        <v>99.388182680121574</v>
      </c>
      <c r="E238">
        <v>817.61744240365113</v>
      </c>
      <c r="F238">
        <v>1547.344221395409</v>
      </c>
      <c r="G238">
        <v>2060.9081385431214</v>
      </c>
      <c r="H238">
        <v>5.2096334262344737</v>
      </c>
      <c r="I238">
        <v>12.35</v>
      </c>
      <c r="J238">
        <v>26.492361111111116</v>
      </c>
      <c r="K238">
        <v>72</v>
      </c>
      <c r="L238">
        <v>38.28</v>
      </c>
      <c r="M238" s="16">
        <f t="shared" si="7"/>
        <v>46.886700836110265</v>
      </c>
      <c r="N238" s="2">
        <f>VLOOKUP(A238,'lake daily August'!$D$2:$P$32,12,0)*$L$7</f>
        <v>45.133368508305665</v>
      </c>
      <c r="O238" s="3">
        <f t="shared" si="6"/>
        <v>0.96260491148794469</v>
      </c>
    </row>
    <row r="239" spans="1:16" x14ac:dyDescent="0.25">
      <c r="A239">
        <v>223</v>
      </c>
      <c r="B239">
        <v>11</v>
      </c>
      <c r="C239">
        <v>8</v>
      </c>
      <c r="D239">
        <v>97.908125507611217</v>
      </c>
      <c r="E239">
        <v>807.78546182064872</v>
      </c>
      <c r="F239">
        <v>1539.0603424665946</v>
      </c>
      <c r="G239">
        <v>2066.5592929786444</v>
      </c>
      <c r="H239">
        <v>5.3116487246288999</v>
      </c>
      <c r="I239">
        <v>12.35</v>
      </c>
      <c r="J239">
        <v>28.354305555555563</v>
      </c>
      <c r="K239">
        <v>72</v>
      </c>
      <c r="L239">
        <v>38.17</v>
      </c>
      <c r="M239" s="16">
        <f t="shared" si="7"/>
        <v>47.804838521660102</v>
      </c>
      <c r="N239" s="2">
        <f>VLOOKUP(A239,'lake daily August'!$D$2:$P$32,12,0)*$L$7</f>
        <v>47.660621392026592</v>
      </c>
      <c r="O239" s="3">
        <f t="shared" si="6"/>
        <v>0.99698321061019446</v>
      </c>
    </row>
    <row r="240" spans="1:16" x14ac:dyDescent="0.25">
      <c r="A240">
        <v>224</v>
      </c>
      <c r="B240">
        <v>12</v>
      </c>
      <c r="C240">
        <v>8</v>
      </c>
      <c r="D240">
        <v>86.803975009087367</v>
      </c>
      <c r="E240">
        <v>720.46038949904391</v>
      </c>
      <c r="F240">
        <v>1362.6302407839412</v>
      </c>
      <c r="G240">
        <v>1807.0475194000962</v>
      </c>
      <c r="H240">
        <v>4.6418778430778556</v>
      </c>
      <c r="I240">
        <v>12.35</v>
      </c>
      <c r="J240">
        <v>27.215138888888887</v>
      </c>
      <c r="K240">
        <v>72</v>
      </c>
      <c r="L240">
        <v>38.29</v>
      </c>
      <c r="M240" s="16">
        <f t="shared" si="7"/>
        <v>41.776900587700702</v>
      </c>
      <c r="N240" s="2">
        <f>VLOOKUP(A240,'lake daily August'!$D$2:$P$32,12,0)*$L$7</f>
        <v>41.443615475083057</v>
      </c>
      <c r="O240" s="3">
        <f t="shared" si="6"/>
        <v>0.99202226330988841</v>
      </c>
    </row>
    <row r="241" spans="1:15" x14ac:dyDescent="0.25">
      <c r="A241">
        <v>225</v>
      </c>
      <c r="B241">
        <v>13</v>
      </c>
      <c r="C241">
        <v>8</v>
      </c>
      <c r="D241">
        <v>92.56900619006629</v>
      </c>
      <c r="E241">
        <v>795.29928823591536</v>
      </c>
      <c r="F241">
        <v>1528.9223096812425</v>
      </c>
      <c r="G241">
        <v>2025.1338796437371</v>
      </c>
      <c r="H241">
        <v>5.3122892350802768</v>
      </c>
      <c r="I241">
        <v>12.35</v>
      </c>
      <c r="J241">
        <v>29.880833333333335</v>
      </c>
      <c r="K241">
        <v>72</v>
      </c>
      <c r="L241">
        <v>39.020000000000003</v>
      </c>
      <c r="M241" s="16">
        <f t="shared" si="7"/>
        <v>47.810603115722493</v>
      </c>
      <c r="N241" s="2">
        <f>VLOOKUP(A241,'lake daily August'!$D$2:$P$32,12,0)*$L$7</f>
        <v>47.760079943521582</v>
      </c>
      <c r="O241" s="3">
        <f t="shared" si="6"/>
        <v>0.99894326427803848</v>
      </c>
    </row>
    <row r="242" spans="1:15" x14ac:dyDescent="0.25">
      <c r="A242">
        <v>226</v>
      </c>
      <c r="B242">
        <v>14</v>
      </c>
      <c r="C242">
        <v>8</v>
      </c>
      <c r="D242">
        <v>74.475085032003548</v>
      </c>
      <c r="E242">
        <v>704.19787082710741</v>
      </c>
      <c r="F242">
        <v>1365.8935936240366</v>
      </c>
      <c r="G242">
        <v>1813.4287831367526</v>
      </c>
      <c r="H242">
        <v>4.697524736443504</v>
      </c>
      <c r="I242">
        <v>12.36</v>
      </c>
      <c r="J242">
        <v>29.405000000000005</v>
      </c>
      <c r="K242">
        <v>72</v>
      </c>
      <c r="L242">
        <v>38.92</v>
      </c>
      <c r="M242" s="16">
        <f t="shared" si="7"/>
        <v>42.277722627991537</v>
      </c>
      <c r="N242" s="2">
        <f>VLOOKUP(A242,'lake daily August'!$D$2:$P$32,12,0)*$L$7</f>
        <v>42.657458531561446</v>
      </c>
      <c r="O242" s="3">
        <f t="shared" si="6"/>
        <v>1.0089819384764707</v>
      </c>
    </row>
    <row r="243" spans="1:15" x14ac:dyDescent="0.25">
      <c r="A243">
        <v>227</v>
      </c>
      <c r="B243">
        <v>15</v>
      </c>
      <c r="C243">
        <v>8</v>
      </c>
      <c r="D243">
        <v>69.019993997377682</v>
      </c>
      <c r="E243">
        <v>575.52788889046963</v>
      </c>
      <c r="F243">
        <v>1080.0426839981249</v>
      </c>
      <c r="G243">
        <v>1414.1362362546658</v>
      </c>
      <c r="H243">
        <v>3.3100691426840365</v>
      </c>
      <c r="I243">
        <v>12.35</v>
      </c>
      <c r="J243">
        <v>23.75791666666667</v>
      </c>
      <c r="K243">
        <v>72</v>
      </c>
      <c r="L243">
        <v>38.81</v>
      </c>
      <c r="M243" s="16">
        <f t="shared" si="7"/>
        <v>29.790622284156328</v>
      </c>
      <c r="N243" s="2">
        <f>VLOOKUP(A243,'lake daily August'!$D$2:$P$32,12,0)*$L$7</f>
        <v>31.937167883720935</v>
      </c>
      <c r="O243" s="3">
        <f t="shared" si="6"/>
        <v>1.0720544062185036</v>
      </c>
    </row>
    <row r="244" spans="1:15" x14ac:dyDescent="0.25">
      <c r="A244">
        <v>228</v>
      </c>
      <c r="B244">
        <v>16</v>
      </c>
      <c r="C244">
        <v>8</v>
      </c>
      <c r="D244">
        <v>27.184740424063076</v>
      </c>
      <c r="E244">
        <v>271.14390913519532</v>
      </c>
      <c r="F244">
        <v>514.07394018459695</v>
      </c>
      <c r="G244">
        <v>660.7475961490685</v>
      </c>
      <c r="H244">
        <v>1.4710663208118755</v>
      </c>
      <c r="I244">
        <v>12.35</v>
      </c>
      <c r="J244">
        <v>20.712777777777781</v>
      </c>
      <c r="K244">
        <v>72</v>
      </c>
      <c r="L244">
        <v>39.47</v>
      </c>
      <c r="M244" s="16">
        <f t="shared" si="7"/>
        <v>13.239596887306879</v>
      </c>
      <c r="N244" s="2">
        <f>VLOOKUP(A244,'lake daily August'!$D$2:$P$32,12,0)*$L$7</f>
        <v>13.121169926910298</v>
      </c>
      <c r="O244" s="3">
        <f t="shared" si="6"/>
        <v>0.9910550931871559</v>
      </c>
    </row>
    <row r="245" spans="1:15" x14ac:dyDescent="0.25">
      <c r="A245">
        <v>229</v>
      </c>
      <c r="B245">
        <v>17</v>
      </c>
      <c r="C245">
        <v>8</v>
      </c>
      <c r="D245">
        <v>81.04228215404288</v>
      </c>
      <c r="E245">
        <v>717.22961764633908</v>
      </c>
      <c r="F245">
        <v>1375.4225184297995</v>
      </c>
      <c r="G245">
        <v>1860.4579612636219</v>
      </c>
      <c r="H245">
        <v>4.7979909391093596</v>
      </c>
      <c r="I245">
        <v>12.33</v>
      </c>
      <c r="J245">
        <v>23.588055555555549</v>
      </c>
      <c r="K245">
        <v>72</v>
      </c>
      <c r="L245">
        <v>41.29</v>
      </c>
      <c r="M245" s="16">
        <f t="shared" si="7"/>
        <v>43.181918451984238</v>
      </c>
      <c r="N245" s="2">
        <f>VLOOKUP(A245,'lake daily August'!$D$2:$P$32,12,0)*$L$7</f>
        <v>44.56373644186047</v>
      </c>
      <c r="O245" s="3">
        <f t="shared" si="6"/>
        <v>1.031999921249741</v>
      </c>
    </row>
    <row r="246" spans="1:15" x14ac:dyDescent="0.25">
      <c r="A246">
        <v>230</v>
      </c>
      <c r="B246">
        <v>18</v>
      </c>
      <c r="C246">
        <v>8</v>
      </c>
      <c r="D246">
        <v>90.300479318393954</v>
      </c>
      <c r="E246">
        <v>777.94900118531439</v>
      </c>
      <c r="F246">
        <v>1487.174617799498</v>
      </c>
      <c r="G246">
        <v>2013.452575272403</v>
      </c>
      <c r="H246">
        <v>5.1679886367767347</v>
      </c>
      <c r="I246">
        <v>12.35</v>
      </c>
      <c r="J246">
        <v>21.585416666666664</v>
      </c>
      <c r="K246">
        <v>72</v>
      </c>
      <c r="L246">
        <v>40.01</v>
      </c>
      <c r="M246" s="16">
        <f t="shared" si="7"/>
        <v>46.511897730990611</v>
      </c>
      <c r="N246" s="2">
        <f>VLOOKUP(A246,'lake daily August'!$D$2:$P$32,12,0)*$L$7</f>
        <v>46.227237418604673</v>
      </c>
      <c r="O246" s="3">
        <f t="shared" ref="O246:O259" si="8">IF(ISNA(N246),NA(),N246/M246)</f>
        <v>0.99387983878808128</v>
      </c>
    </row>
    <row r="247" spans="1:15" x14ac:dyDescent="0.25">
      <c r="A247">
        <v>231</v>
      </c>
      <c r="B247">
        <v>19</v>
      </c>
      <c r="C247">
        <v>8</v>
      </c>
      <c r="D247">
        <v>28.942082601729869</v>
      </c>
      <c r="E247">
        <v>296.19960758072614</v>
      </c>
      <c r="F247">
        <v>558.80335436512655</v>
      </c>
      <c r="G247">
        <v>716.62300368201579</v>
      </c>
      <c r="H247">
        <v>1.5944723099060898</v>
      </c>
      <c r="I247">
        <v>12.34</v>
      </c>
      <c r="J247">
        <v>20.559166666666666</v>
      </c>
      <c r="K247">
        <v>72</v>
      </c>
      <c r="L247">
        <v>39.15</v>
      </c>
      <c r="M247" s="16">
        <f t="shared" si="7"/>
        <v>14.350250789154808</v>
      </c>
      <c r="N247" s="2">
        <f>VLOOKUP(A247,'lake daily August'!$D$2:$P$32,12,0)*$L$7</f>
        <v>13.718329106312289</v>
      </c>
      <c r="O247" s="3">
        <f t="shared" si="8"/>
        <v>0.95596441538707511</v>
      </c>
    </row>
    <row r="248" spans="1:15" x14ac:dyDescent="0.25">
      <c r="A248">
        <v>232</v>
      </c>
      <c r="B248">
        <v>20</v>
      </c>
      <c r="C248">
        <v>8</v>
      </c>
      <c r="D248">
        <v>72.520276224631246</v>
      </c>
      <c r="E248">
        <v>595.61146377399405</v>
      </c>
      <c r="F248">
        <v>1118.6936987625922</v>
      </c>
      <c r="G248">
        <v>1473.6702682634932</v>
      </c>
      <c r="H248">
        <v>3.5402068585277195</v>
      </c>
      <c r="I248">
        <v>12.33</v>
      </c>
      <c r="J248">
        <v>25.16333333333333</v>
      </c>
      <c r="K248">
        <v>72</v>
      </c>
      <c r="L248">
        <v>40.29</v>
      </c>
      <c r="M248" s="16">
        <f t="shared" si="7"/>
        <v>31.861861726749474</v>
      </c>
      <c r="N248" s="2">
        <f>VLOOKUP(A248,'lake daily August'!$D$2:$P$32,12,0)*$L$7</f>
        <v>32.67702460465118</v>
      </c>
      <c r="O248" s="3">
        <f t="shared" si="8"/>
        <v>1.0255842827042758</v>
      </c>
    </row>
    <row r="249" spans="1:15" x14ac:dyDescent="0.25">
      <c r="A249">
        <v>233</v>
      </c>
      <c r="B249">
        <v>21</v>
      </c>
      <c r="C249">
        <v>8</v>
      </c>
      <c r="D249">
        <v>84.48088232384525</v>
      </c>
      <c r="E249">
        <v>730.72533219706077</v>
      </c>
      <c r="F249">
        <v>1403.765685696934</v>
      </c>
      <c r="G249">
        <v>1875.9115404333966</v>
      </c>
      <c r="H249">
        <v>4.721258915480159</v>
      </c>
      <c r="I249">
        <v>12.35</v>
      </c>
      <c r="J249">
        <v>28.295972222222225</v>
      </c>
      <c r="K249">
        <v>72</v>
      </c>
      <c r="L249">
        <v>41.35</v>
      </c>
      <c r="M249" s="16">
        <f t="shared" si="7"/>
        <v>42.491330239321428</v>
      </c>
      <c r="N249" s="2">
        <f>VLOOKUP(A249,'lake daily August'!$D$2:$P$32,12,0)*$L$7</f>
        <v>45.920249720930251</v>
      </c>
      <c r="O249" s="3">
        <f t="shared" si="8"/>
        <v>1.080696920108086</v>
      </c>
    </row>
    <row r="250" spans="1:15" x14ac:dyDescent="0.25">
      <c r="A250">
        <v>234</v>
      </c>
      <c r="B250">
        <v>22</v>
      </c>
      <c r="C250">
        <v>8</v>
      </c>
      <c r="D250">
        <v>81.930711294102693</v>
      </c>
      <c r="E250">
        <v>758.79675507236811</v>
      </c>
      <c r="F250">
        <v>1468.8294072513061</v>
      </c>
      <c r="G250">
        <v>1988.5226549460472</v>
      </c>
      <c r="H250">
        <v>5.0925313874583464</v>
      </c>
      <c r="I250">
        <v>12.35</v>
      </c>
      <c r="J250">
        <v>22.959583333333327</v>
      </c>
      <c r="K250">
        <v>72</v>
      </c>
      <c r="L250">
        <v>41.81</v>
      </c>
      <c r="M250" s="16">
        <f t="shared" si="7"/>
        <v>45.832782487125115</v>
      </c>
      <c r="N250" s="2">
        <f>VLOOKUP(A250,'lake daily August'!$D$2:$P$32,12,0)*$L$7</f>
        <v>45.382698308970092</v>
      </c>
      <c r="O250" s="3">
        <f t="shared" si="8"/>
        <v>0.99017986354458287</v>
      </c>
    </row>
    <row r="251" spans="1:15" x14ac:dyDescent="0.25">
      <c r="A251">
        <v>235</v>
      </c>
      <c r="B251">
        <v>23</v>
      </c>
      <c r="C251">
        <v>8</v>
      </c>
      <c r="D251">
        <v>70.29937084694248</v>
      </c>
      <c r="E251">
        <v>679.59757010250951</v>
      </c>
      <c r="F251">
        <v>1309.6069332222787</v>
      </c>
      <c r="G251">
        <v>1759.4744017570004</v>
      </c>
      <c r="H251">
        <v>4.3722840336261708</v>
      </c>
      <c r="I251">
        <v>12.34</v>
      </c>
      <c r="J251">
        <v>20.341388888888886</v>
      </c>
      <c r="K251">
        <v>72</v>
      </c>
      <c r="L251">
        <v>40.5</v>
      </c>
      <c r="M251" s="16">
        <f t="shared" si="7"/>
        <v>39.350556302635539</v>
      </c>
      <c r="N251" s="2">
        <f>VLOOKUP(A251,'lake daily August'!$D$2:$P$32,12,0)*$L$7</f>
        <v>38.803024016611303</v>
      </c>
      <c r="O251" s="3">
        <f t="shared" si="8"/>
        <v>0.98608578029206762</v>
      </c>
    </row>
    <row r="252" spans="1:15" x14ac:dyDescent="0.25">
      <c r="A252">
        <v>236</v>
      </c>
      <c r="B252">
        <v>24</v>
      </c>
      <c r="C252">
        <v>8</v>
      </c>
      <c r="D252">
        <v>63.955362190706346</v>
      </c>
      <c r="E252">
        <v>681.87639057324759</v>
      </c>
      <c r="F252">
        <v>1336.5322781997211</v>
      </c>
      <c r="G252">
        <v>1802.8074965132682</v>
      </c>
      <c r="H252">
        <v>4.5014218070281702</v>
      </c>
      <c r="I252">
        <v>12.33</v>
      </c>
      <c r="J252">
        <v>19.675000000000004</v>
      </c>
      <c r="K252">
        <v>72</v>
      </c>
      <c r="L252">
        <v>40.64</v>
      </c>
      <c r="M252" s="16">
        <f t="shared" si="7"/>
        <v>40.512796263253534</v>
      </c>
      <c r="N252" s="2">
        <f>VLOOKUP(A252,'lake daily August'!$D$2:$P$32,12,0)*$L$7</f>
        <v>41.986208521594691</v>
      </c>
      <c r="O252" s="3">
        <f t="shared" si="8"/>
        <v>1.0363690585257772</v>
      </c>
    </row>
    <row r="253" spans="1:15" x14ac:dyDescent="0.25">
      <c r="A253">
        <v>237</v>
      </c>
      <c r="B253">
        <v>25</v>
      </c>
      <c r="C253">
        <v>8</v>
      </c>
      <c r="D253">
        <v>93.04659667137355</v>
      </c>
      <c r="E253">
        <v>811.0318556681309</v>
      </c>
      <c r="F253">
        <v>1565.8615109231559</v>
      </c>
      <c r="G253">
        <v>2138.2765614193081</v>
      </c>
      <c r="H253">
        <v>5.6024924719781906</v>
      </c>
      <c r="I253">
        <v>12.33</v>
      </c>
      <c r="J253">
        <v>21.02236111111111</v>
      </c>
      <c r="K253">
        <v>72</v>
      </c>
      <c r="L253">
        <v>40.130000000000003</v>
      </c>
      <c r="M253" s="16">
        <f t="shared" si="7"/>
        <v>50.422432247803712</v>
      </c>
      <c r="N253" s="2">
        <f>VLOOKUP(A253,'lake daily August'!$D$2:$P$32,12,0)*$L$7</f>
        <v>50.542791757475072</v>
      </c>
      <c r="O253" s="3">
        <f t="shared" si="8"/>
        <v>1.0023870230828977</v>
      </c>
    </row>
    <row r="254" spans="1:15" x14ac:dyDescent="0.25">
      <c r="A254">
        <v>238</v>
      </c>
      <c r="B254">
        <v>26</v>
      </c>
      <c r="C254">
        <v>8</v>
      </c>
      <c r="D254">
        <v>58.9779891849305</v>
      </c>
      <c r="E254">
        <v>554.3385803217617</v>
      </c>
      <c r="F254">
        <v>1054.4255879833372</v>
      </c>
      <c r="G254">
        <v>1398.581848988629</v>
      </c>
      <c r="H254">
        <v>3.4184572841563181</v>
      </c>
      <c r="I254">
        <v>12.34</v>
      </c>
      <c r="J254">
        <v>21.691805555555565</v>
      </c>
      <c r="K254">
        <v>72</v>
      </c>
      <c r="L254">
        <v>39.159999999999997</v>
      </c>
      <c r="M254" s="16">
        <f t="shared" si="7"/>
        <v>30.766115557406863</v>
      </c>
      <c r="N254" s="2">
        <f>VLOOKUP(A254,'lake daily August'!$D$2:$P$32,12,0)*$L$7</f>
        <v>31.672056378737551</v>
      </c>
      <c r="O254" s="3">
        <f t="shared" si="8"/>
        <v>1.029446057941253</v>
      </c>
    </row>
    <row r="255" spans="1:15" x14ac:dyDescent="0.25">
      <c r="A255">
        <v>239</v>
      </c>
      <c r="B255">
        <v>27</v>
      </c>
      <c r="C255">
        <v>8</v>
      </c>
      <c r="D255">
        <v>64.059617592504068</v>
      </c>
      <c r="E255">
        <v>559.57698537140584</v>
      </c>
      <c r="F255">
        <v>1053.6667690056618</v>
      </c>
      <c r="G255">
        <v>1389.2865290235709</v>
      </c>
      <c r="H255">
        <v>3.3417947106937276</v>
      </c>
      <c r="I255">
        <v>12.34</v>
      </c>
      <c r="J255">
        <v>20.731805555555557</v>
      </c>
      <c r="K255">
        <v>72</v>
      </c>
      <c r="L255">
        <v>40.42</v>
      </c>
      <c r="M255" s="16">
        <f t="shared" si="7"/>
        <v>30.076152396243547</v>
      </c>
      <c r="N255" s="2">
        <f>VLOOKUP(A255,'lake daily August'!$D$2:$P$32,12,0)*$L$7</f>
        <v>28.157256757475079</v>
      </c>
      <c r="O255" s="3">
        <f t="shared" si="8"/>
        <v>0.93619876593629259</v>
      </c>
    </row>
    <row r="256" spans="1:15" x14ac:dyDescent="0.25">
      <c r="A256">
        <v>240</v>
      </c>
      <c r="B256">
        <v>28</v>
      </c>
      <c r="C256">
        <v>8</v>
      </c>
      <c r="D256">
        <v>16.609107854024106</v>
      </c>
      <c r="E256">
        <v>175.79070364971199</v>
      </c>
      <c r="F256">
        <v>327.88772733449184</v>
      </c>
      <c r="G256">
        <v>415.47809863528261</v>
      </c>
      <c r="H256">
        <v>0.88872516207209939</v>
      </c>
      <c r="I256">
        <v>12.33</v>
      </c>
      <c r="J256">
        <v>19.468749999999996</v>
      </c>
      <c r="K256">
        <v>72</v>
      </c>
      <c r="L256">
        <v>42.5</v>
      </c>
      <c r="M256" s="16">
        <f t="shared" si="7"/>
        <v>7.9985264586488949</v>
      </c>
      <c r="N256" s="2">
        <f>VLOOKUP(A256,'lake daily August'!$D$2:$P$32,12,0)*$L$7</f>
        <v>8.0394900996677752</v>
      </c>
      <c r="O256" s="3">
        <f t="shared" si="8"/>
        <v>1.0051213984514091</v>
      </c>
    </row>
    <row r="257" spans="1:15" x14ac:dyDescent="0.25">
      <c r="A257">
        <v>241</v>
      </c>
      <c r="B257">
        <v>29</v>
      </c>
      <c r="C257">
        <v>8</v>
      </c>
      <c r="D257">
        <v>50.874077115020924</v>
      </c>
      <c r="E257">
        <v>491.3114301079429</v>
      </c>
      <c r="F257">
        <v>935.3704947133532</v>
      </c>
      <c r="G257">
        <v>1230.059455689621</v>
      </c>
      <c r="H257">
        <v>2.9253824462284177</v>
      </c>
      <c r="I257">
        <v>12.33</v>
      </c>
      <c r="J257">
        <v>23.420555555555552</v>
      </c>
      <c r="K257">
        <v>72</v>
      </c>
      <c r="L257">
        <v>43.74</v>
      </c>
      <c r="M257" s="16">
        <f t="shared" si="7"/>
        <v>26.32844201605576</v>
      </c>
      <c r="N257" s="2">
        <f>VLOOKUP(A257,'lake daily August'!$D$2:$P$32,12,0)*$L$7</f>
        <v>27.45571461129569</v>
      </c>
      <c r="O257" s="3">
        <f t="shared" si="8"/>
        <v>1.0428157729406278</v>
      </c>
    </row>
    <row r="258" spans="1:15" x14ac:dyDescent="0.25">
      <c r="A258">
        <v>242</v>
      </c>
      <c r="B258">
        <v>30</v>
      </c>
      <c r="C258">
        <v>8</v>
      </c>
      <c r="D258">
        <v>27.689328227553741</v>
      </c>
      <c r="E258">
        <v>259.19098347769642</v>
      </c>
      <c r="F258">
        <v>480.95499810533829</v>
      </c>
      <c r="G258">
        <v>615.55191585321052</v>
      </c>
      <c r="H258">
        <v>1.362896070887609</v>
      </c>
      <c r="I258">
        <v>12.37</v>
      </c>
      <c r="J258">
        <v>22.562083333333334</v>
      </c>
      <c r="K258">
        <v>72</v>
      </c>
      <c r="L258">
        <v>44.7</v>
      </c>
      <c r="M258" s="16">
        <f t="shared" si="7"/>
        <v>12.266064637988482</v>
      </c>
      <c r="N258" s="2">
        <f>VLOOKUP(A258,'lake daily August'!$D$2:$P$32,12,0)*$L$7</f>
        <v>12.588301803986706</v>
      </c>
      <c r="O258" s="3">
        <f t="shared" si="8"/>
        <v>1.0262706235054593</v>
      </c>
    </row>
    <row r="259" spans="1:15" x14ac:dyDescent="0.25">
      <c r="A259">
        <v>243</v>
      </c>
      <c r="B259">
        <v>31</v>
      </c>
      <c r="C259">
        <v>8</v>
      </c>
      <c r="D259">
        <v>40.977458415895114</v>
      </c>
      <c r="E259">
        <v>376.64881158874823</v>
      </c>
      <c r="F259">
        <v>702.95375688570084</v>
      </c>
      <c r="G259">
        <v>921.9628220815307</v>
      </c>
      <c r="H259">
        <v>2.2023882959709189</v>
      </c>
      <c r="I259">
        <v>12.35</v>
      </c>
      <c r="J259">
        <v>23.890138888888888</v>
      </c>
      <c r="K259">
        <v>72</v>
      </c>
      <c r="L259">
        <v>47.21</v>
      </c>
      <c r="M259" s="16">
        <f t="shared" si="7"/>
        <v>19.821494663738271</v>
      </c>
      <c r="N259" s="2">
        <f>VLOOKUP(A259,'lake daily August'!$D$2:$P$32,12,0)*$L$7</f>
        <v>20.743225305647837</v>
      </c>
      <c r="O259" s="3">
        <f t="shared" si="8"/>
        <v>1.0465015710240961</v>
      </c>
    </row>
    <row r="260" spans="1:15" x14ac:dyDescent="0.25">
      <c r="A260">
        <v>244</v>
      </c>
      <c r="B260">
        <v>1</v>
      </c>
      <c r="C260">
        <v>9</v>
      </c>
      <c r="D260">
        <v>68.839557539737868</v>
      </c>
      <c r="E260">
        <v>593.88092000465383</v>
      </c>
      <c r="F260">
        <v>1127.2130608669215</v>
      </c>
      <c r="G260">
        <v>1505.6650984931937</v>
      </c>
      <c r="H260">
        <v>3.7222625643744331</v>
      </c>
      <c r="I260">
        <v>12.35</v>
      </c>
      <c r="J260">
        <v>21.895138888888891</v>
      </c>
      <c r="K260">
        <v>72</v>
      </c>
      <c r="L260">
        <v>47.71</v>
      </c>
      <c r="M260" s="16">
        <f t="shared" si="7"/>
        <v>33.500363079369897</v>
      </c>
      <c r="N260" s="2" t="e">
        <f>VLOOKUP(A260,'lake daily August'!$D$2:$P$32,12,0)*$L$7</f>
        <v>#N/A</v>
      </c>
    </row>
    <row r="261" spans="1:15" x14ac:dyDescent="0.25">
      <c r="A261">
        <v>245</v>
      </c>
      <c r="B261">
        <v>2</v>
      </c>
      <c r="C261">
        <v>9</v>
      </c>
      <c r="D261">
        <v>86.985160287671647</v>
      </c>
      <c r="E261">
        <v>724.65965526798777</v>
      </c>
      <c r="F261">
        <v>1390.4343285535724</v>
      </c>
      <c r="G261">
        <v>1896.7304086228073</v>
      </c>
      <c r="H261">
        <v>5.0133308997273529</v>
      </c>
      <c r="I261">
        <v>12.36</v>
      </c>
      <c r="J261">
        <v>23.139166666666672</v>
      </c>
      <c r="K261">
        <v>72</v>
      </c>
      <c r="L261">
        <v>46.89</v>
      </c>
      <c r="M261" s="16">
        <f t="shared" si="7"/>
        <v>45.119978097546174</v>
      </c>
      <c r="N261" s="2" t="e">
        <f>VLOOKUP(A261,'lake daily August'!$D$2:$P$32,12,0)*$L$7</f>
        <v>#N/A</v>
      </c>
    </row>
    <row r="262" spans="1:15" x14ac:dyDescent="0.25">
      <c r="A262">
        <v>246</v>
      </c>
      <c r="B262">
        <v>3</v>
      </c>
      <c r="C262">
        <v>9</v>
      </c>
      <c r="D262">
        <v>63.378665954512307</v>
      </c>
      <c r="E262">
        <v>595.08406302591175</v>
      </c>
      <c r="F262">
        <v>1144.9064619939584</v>
      </c>
      <c r="G262">
        <v>1548.2544717356936</v>
      </c>
      <c r="H262">
        <v>3.9221962602241769</v>
      </c>
      <c r="I262">
        <v>12.34</v>
      </c>
      <c r="J262">
        <v>20.017361111111111</v>
      </c>
      <c r="K262">
        <v>72</v>
      </c>
      <c r="L262">
        <v>46.41</v>
      </c>
      <c r="M262" s="16">
        <f t="shared" si="7"/>
        <v>35.299766342017591</v>
      </c>
      <c r="N262" s="2" t="e">
        <f>VLOOKUP(A262,'lake daily August'!$D$2:$P$32,12,0)*$L$7</f>
        <v>#N/A</v>
      </c>
    </row>
    <row r="263" spans="1:15" x14ac:dyDescent="0.25">
      <c r="A263">
        <v>247</v>
      </c>
      <c r="B263">
        <v>4</v>
      </c>
      <c r="C263">
        <v>9</v>
      </c>
      <c r="D263">
        <v>72.542717337013173</v>
      </c>
      <c r="E263">
        <v>679.96594517442475</v>
      </c>
      <c r="F263">
        <v>1327.2182707410025</v>
      </c>
      <c r="G263">
        <v>1812.7149850540036</v>
      </c>
      <c r="H263">
        <v>4.6690985549833357</v>
      </c>
      <c r="I263">
        <v>12.35</v>
      </c>
      <c r="J263">
        <v>19.708333333333329</v>
      </c>
      <c r="K263">
        <v>72</v>
      </c>
      <c r="L263">
        <v>45.48</v>
      </c>
      <c r="M263" s="16">
        <f t="shared" si="7"/>
        <v>42.021886994850021</v>
      </c>
      <c r="N263" s="2" t="e">
        <f>VLOOKUP(A263,'lake daily August'!$D$2:$P$32,12,0)*$L$7</f>
        <v>#N/A</v>
      </c>
    </row>
    <row r="264" spans="1:15" x14ac:dyDescent="0.25">
      <c r="A264">
        <v>248</v>
      </c>
      <c r="B264">
        <v>5</v>
      </c>
      <c r="C264">
        <v>9</v>
      </c>
      <c r="D264">
        <v>75.73341711044948</v>
      </c>
      <c r="E264">
        <v>736.69672383331454</v>
      </c>
      <c r="F264">
        <v>1450.8988323476635</v>
      </c>
      <c r="G264">
        <v>1992.4323942146536</v>
      </c>
      <c r="H264">
        <v>5.2670026249621333</v>
      </c>
      <c r="I264">
        <v>12.33</v>
      </c>
      <c r="J264">
        <v>20.668194444444438</v>
      </c>
      <c r="K264">
        <v>72</v>
      </c>
      <c r="L264">
        <v>46.15</v>
      </c>
      <c r="M264" s="16">
        <f t="shared" si="7"/>
        <v>47.403023624659198</v>
      </c>
      <c r="N264" s="2" t="e">
        <f>VLOOKUP(A264,'lake daily August'!$D$2:$P$32,12,0)*$L$7</f>
        <v>#N/A</v>
      </c>
    </row>
    <row r="265" spans="1:15" x14ac:dyDescent="0.25">
      <c r="A265">
        <v>249</v>
      </c>
      <c r="B265">
        <v>6</v>
      </c>
      <c r="C265">
        <v>9</v>
      </c>
      <c r="D265">
        <v>75.283800523333667</v>
      </c>
      <c r="E265">
        <v>715.27247528942485</v>
      </c>
      <c r="F265">
        <v>1407.8277513157573</v>
      </c>
      <c r="G265">
        <v>1938.0545440579153</v>
      </c>
      <c r="H265">
        <v>5.1890983944259306</v>
      </c>
      <c r="I265">
        <v>12.33</v>
      </c>
      <c r="J265">
        <v>21.577777777777776</v>
      </c>
      <c r="K265">
        <v>72</v>
      </c>
      <c r="L265">
        <v>46.29</v>
      </c>
      <c r="M265" s="16">
        <f t="shared" si="7"/>
        <v>46.701885549833378</v>
      </c>
      <c r="N265" s="2" t="e">
        <f>VLOOKUP(A265,'lake daily August'!$D$2:$P$32,12,0)*$L$7</f>
        <v>#N/A</v>
      </c>
    </row>
    <row r="266" spans="1:15" x14ac:dyDescent="0.25">
      <c r="A266">
        <v>250</v>
      </c>
      <c r="B266">
        <v>7</v>
      </c>
      <c r="C266">
        <v>9</v>
      </c>
      <c r="D266">
        <v>72.774980476141991</v>
      </c>
      <c r="E266">
        <v>699.65560197885293</v>
      </c>
      <c r="F266">
        <v>1377.2181909984533</v>
      </c>
      <c r="G266">
        <v>1889.3327381133513</v>
      </c>
      <c r="H266">
        <v>5.065784327476524</v>
      </c>
      <c r="I266">
        <v>12.33</v>
      </c>
      <c r="J266">
        <v>22.490416666666665</v>
      </c>
      <c r="K266">
        <v>72</v>
      </c>
      <c r="L266">
        <v>45.91</v>
      </c>
      <c r="M266" s="16">
        <f t="shared" si="7"/>
        <v>45.592058947288713</v>
      </c>
      <c r="N266" s="2" t="e">
        <f>VLOOKUP(A266,'lake daily August'!$D$2:$P$32,12,0)*$L$7</f>
        <v>#N/A</v>
      </c>
    </row>
    <row r="267" spans="1:15" x14ac:dyDescent="0.25">
      <c r="A267">
        <v>251</v>
      </c>
      <c r="B267">
        <v>8</v>
      </c>
      <c r="C267">
        <v>9</v>
      </c>
      <c r="D267">
        <v>73.028288165469974</v>
      </c>
      <c r="E267">
        <v>673.84987385079921</v>
      </c>
      <c r="F267">
        <v>1314.5155321110321</v>
      </c>
      <c r="G267">
        <v>1794.151347048846</v>
      </c>
      <c r="H267">
        <v>4.7823366691911522</v>
      </c>
      <c r="I267">
        <v>12.33</v>
      </c>
      <c r="J267">
        <v>22.383055555555551</v>
      </c>
      <c r="K267">
        <v>72</v>
      </c>
      <c r="L267">
        <v>45.99</v>
      </c>
      <c r="M267" s="16">
        <f t="shared" si="7"/>
        <v>43.041030022720371</v>
      </c>
      <c r="N267" s="2" t="e">
        <f>VLOOKUP(A267,'lake daily August'!$D$2:$P$32,12,0)*$L$7</f>
        <v>#N/A</v>
      </c>
    </row>
    <row r="268" spans="1:15" x14ac:dyDescent="0.25">
      <c r="A268">
        <v>252</v>
      </c>
      <c r="B268">
        <v>9</v>
      </c>
      <c r="C268">
        <v>9</v>
      </c>
      <c r="D268">
        <v>60.220493648345823</v>
      </c>
      <c r="E268">
        <v>621.92089625985057</v>
      </c>
      <c r="F268">
        <v>1228.9307388353218</v>
      </c>
      <c r="G268">
        <v>1667.9467583699707</v>
      </c>
      <c r="H268">
        <v>4.2819642517418943</v>
      </c>
      <c r="I268">
        <v>12.34</v>
      </c>
      <c r="J268">
        <v>21.005972222222223</v>
      </c>
      <c r="K268">
        <v>72</v>
      </c>
      <c r="L268">
        <v>43.55</v>
      </c>
      <c r="M268" s="16">
        <f t="shared" si="7"/>
        <v>38.537678265677052</v>
      </c>
      <c r="N268" s="2" t="e">
        <f>VLOOKUP(A268,'lake daily August'!$D$2:$P$32,12,0)*$L$7</f>
        <v>#N/A</v>
      </c>
    </row>
    <row r="269" spans="1:15" x14ac:dyDescent="0.25">
      <c r="A269">
        <v>253</v>
      </c>
      <c r="B269">
        <v>10</v>
      </c>
      <c r="C269">
        <v>9</v>
      </c>
      <c r="D269">
        <v>74.690401971682803</v>
      </c>
      <c r="E269">
        <v>696.31459741746812</v>
      </c>
      <c r="F269">
        <v>1363.7789376727069</v>
      </c>
      <c r="G269">
        <v>1871.340840159359</v>
      </c>
      <c r="H269">
        <v>4.991784954559221</v>
      </c>
      <c r="I269">
        <v>12.33</v>
      </c>
      <c r="J269">
        <v>19.807652777777772</v>
      </c>
      <c r="K269">
        <v>72</v>
      </c>
      <c r="L269">
        <v>45.79</v>
      </c>
      <c r="M269" s="16">
        <f t="shared" si="7"/>
        <v>44.92606459103299</v>
      </c>
      <c r="N269" s="2" t="e">
        <f>VLOOKUP(A269,'lake daily August'!$D$2:$P$32,12,0)*$L$7</f>
        <v>#N/A</v>
      </c>
    </row>
    <row r="270" spans="1:15" x14ac:dyDescent="0.25">
      <c r="A270">
        <v>254</v>
      </c>
      <c r="B270">
        <v>11</v>
      </c>
      <c r="C270">
        <v>9</v>
      </c>
      <c r="D270">
        <v>73.893404338936023</v>
      </c>
      <c r="E270">
        <v>669.80501227911225</v>
      </c>
      <c r="F270">
        <v>1311.6027332177564</v>
      </c>
      <c r="G270">
        <v>1815.1248079821667</v>
      </c>
      <c r="H270">
        <v>4.8917046743411072</v>
      </c>
      <c r="I270">
        <v>12.32</v>
      </c>
      <c r="J270">
        <v>19.228402777777774</v>
      </c>
      <c r="K270">
        <v>72</v>
      </c>
      <c r="L270">
        <v>45.7</v>
      </c>
      <c r="M270" s="16">
        <f t="shared" si="7"/>
        <v>44.025342069069964</v>
      </c>
      <c r="N270" s="2" t="e">
        <f>VLOOKUP(A270,'lake daily August'!$D$2:$P$32,12,0)*$L$7</f>
        <v>#N/A</v>
      </c>
    </row>
    <row r="271" spans="1:15" x14ac:dyDescent="0.25">
      <c r="A271">
        <v>255</v>
      </c>
      <c r="B271">
        <v>12</v>
      </c>
      <c r="C271">
        <v>9</v>
      </c>
      <c r="D271">
        <v>68.950399335244768</v>
      </c>
      <c r="E271">
        <v>643.36023704782383</v>
      </c>
      <c r="F271">
        <v>1265.7396342740849</v>
      </c>
      <c r="G271">
        <v>1735.9746160895365</v>
      </c>
      <c r="H271">
        <v>4.6964263511057256</v>
      </c>
      <c r="I271">
        <v>12.32</v>
      </c>
      <c r="J271">
        <v>24.241666666666664</v>
      </c>
      <c r="K271">
        <v>72</v>
      </c>
      <c r="L271">
        <v>45.1</v>
      </c>
      <c r="M271" s="16">
        <f t="shared" si="7"/>
        <v>42.267837159951533</v>
      </c>
      <c r="N271" s="2" t="e">
        <f>VLOOKUP(A271,'lake daily August'!$D$2:$P$32,12,0)*$L$7</f>
        <v>#N/A</v>
      </c>
    </row>
    <row r="272" spans="1:15" x14ac:dyDescent="0.25">
      <c r="A272">
        <v>256</v>
      </c>
      <c r="B272">
        <v>13</v>
      </c>
      <c r="C272">
        <v>9</v>
      </c>
      <c r="D272">
        <v>62.463253960240174</v>
      </c>
      <c r="E272">
        <v>597.45642618723923</v>
      </c>
      <c r="F272">
        <v>1173.9602181420364</v>
      </c>
      <c r="G272">
        <v>1587.7203738495214</v>
      </c>
      <c r="H272">
        <v>4.2285906588912443</v>
      </c>
      <c r="I272">
        <v>12.34</v>
      </c>
      <c r="J272">
        <v>25.626805555555553</v>
      </c>
      <c r="K272">
        <v>72</v>
      </c>
      <c r="L272">
        <v>44.86</v>
      </c>
      <c r="M272" s="16">
        <f t="shared" si="7"/>
        <v>38.057315930021197</v>
      </c>
      <c r="N272" s="2" t="e">
        <f>VLOOKUP(A272,'lake daily August'!$D$2:$P$32,12,0)*$L$7</f>
        <v>#N/A</v>
      </c>
    </row>
    <row r="273" spans="1:14" x14ac:dyDescent="0.25">
      <c r="A273">
        <v>257</v>
      </c>
      <c r="B273">
        <v>14</v>
      </c>
      <c r="C273">
        <v>9</v>
      </c>
      <c r="D273">
        <v>62.381999091138063</v>
      </c>
      <c r="E273">
        <v>602.33422503660904</v>
      </c>
      <c r="F273">
        <v>1171.8800000694148</v>
      </c>
      <c r="G273">
        <v>1572.2641997144931</v>
      </c>
      <c r="H273">
        <v>4.0175142774916681</v>
      </c>
      <c r="I273">
        <v>12.34</v>
      </c>
      <c r="J273">
        <v>24.100833333333334</v>
      </c>
      <c r="K273">
        <v>72</v>
      </c>
      <c r="L273">
        <v>45.88</v>
      </c>
      <c r="M273" s="16">
        <f t="shared" si="7"/>
        <v>36.157628497425016</v>
      </c>
      <c r="N273" s="2" t="e">
        <f>VLOOKUP(A273,'lake daily August'!$D$2:$P$32,12,0)*$L$7</f>
        <v>#N/A</v>
      </c>
    </row>
    <row r="274" spans="1:14" x14ac:dyDescent="0.25">
      <c r="A274">
        <v>258</v>
      </c>
      <c r="B274">
        <v>15</v>
      </c>
      <c r="C274">
        <v>9</v>
      </c>
      <c r="D274">
        <v>54.915975083606682</v>
      </c>
      <c r="E274">
        <v>514.2300588460738</v>
      </c>
      <c r="F274">
        <v>982.87512614093544</v>
      </c>
      <c r="G274">
        <v>1294.6777414271132</v>
      </c>
      <c r="H274">
        <v>3.2007466464707681</v>
      </c>
      <c r="I274">
        <v>12.35</v>
      </c>
      <c r="J274">
        <v>25.82694444444444</v>
      </c>
      <c r="K274">
        <v>72</v>
      </c>
      <c r="L274">
        <v>45.23</v>
      </c>
      <c r="M274" s="16">
        <f t="shared" ref="M274:M337" si="9">H274*$E$7</f>
        <v>28.806719818236914</v>
      </c>
      <c r="N274" s="2" t="e">
        <f>VLOOKUP(A274,'lake daily August'!$D$2:$P$32,12,0)*$L$7</f>
        <v>#N/A</v>
      </c>
    </row>
    <row r="275" spans="1:14" x14ac:dyDescent="0.25">
      <c r="A275">
        <v>259</v>
      </c>
      <c r="B275">
        <v>16</v>
      </c>
      <c r="C275">
        <v>9</v>
      </c>
      <c r="D275">
        <v>58.47220932604079</v>
      </c>
      <c r="E275">
        <v>559.00198967831011</v>
      </c>
      <c r="F275">
        <v>1086.2251614415973</v>
      </c>
      <c r="G275">
        <v>1447.5467241907336</v>
      </c>
      <c r="H275">
        <v>3.5951337988488361</v>
      </c>
      <c r="I275">
        <v>12.35</v>
      </c>
      <c r="J275">
        <v>25.427777777777781</v>
      </c>
      <c r="K275">
        <v>72</v>
      </c>
      <c r="L275">
        <v>45.77</v>
      </c>
      <c r="M275" s="16">
        <f t="shared" si="9"/>
        <v>32.356204189639527</v>
      </c>
      <c r="N275" s="2" t="e">
        <f>VLOOKUP(A275,'lake daily August'!$D$2:$P$32,12,0)*$L$7</f>
        <v>#N/A</v>
      </c>
    </row>
    <row r="276" spans="1:14" x14ac:dyDescent="0.25">
      <c r="A276">
        <v>260</v>
      </c>
      <c r="B276">
        <v>17</v>
      </c>
      <c r="C276">
        <v>9</v>
      </c>
      <c r="D276">
        <v>30.946341614778273</v>
      </c>
      <c r="E276">
        <v>366.01868116686222</v>
      </c>
      <c r="F276">
        <v>720.24538037953766</v>
      </c>
      <c r="G276">
        <v>947.86081250969301</v>
      </c>
      <c r="H276">
        <v>2.2000829521357175</v>
      </c>
      <c r="I276">
        <v>12.35</v>
      </c>
      <c r="J276">
        <v>21.928194444444443</v>
      </c>
      <c r="K276">
        <v>72</v>
      </c>
      <c r="L276">
        <v>46.69</v>
      </c>
      <c r="M276" s="16">
        <f t="shared" si="9"/>
        <v>19.800746569221456</v>
      </c>
      <c r="N276" s="2" t="e">
        <f>VLOOKUP(A276,'lake daily August'!$D$2:$P$32,12,0)*$L$7</f>
        <v>#N/A</v>
      </c>
    </row>
    <row r="277" spans="1:14" x14ac:dyDescent="0.25">
      <c r="A277">
        <v>261</v>
      </c>
      <c r="B277">
        <v>18</v>
      </c>
      <c r="C277">
        <v>9</v>
      </c>
      <c r="D277">
        <v>60.513236912322334</v>
      </c>
      <c r="E277">
        <v>586.07294933508149</v>
      </c>
      <c r="F277">
        <v>1149.4319582483345</v>
      </c>
      <c r="G277">
        <v>1563.3562792852078</v>
      </c>
      <c r="H277">
        <v>4.0358045819448618</v>
      </c>
      <c r="I277">
        <v>12.35</v>
      </c>
      <c r="J277">
        <v>20.539166666666667</v>
      </c>
      <c r="K277">
        <v>72</v>
      </c>
      <c r="L277">
        <v>48.18</v>
      </c>
      <c r="M277" s="16">
        <f t="shared" si="9"/>
        <v>36.322241237503754</v>
      </c>
      <c r="N277" s="2" t="e">
        <f>VLOOKUP(A277,'lake daily August'!$D$2:$P$32,12,0)*$L$7</f>
        <v>#N/A</v>
      </c>
    </row>
    <row r="278" spans="1:14" x14ac:dyDescent="0.25">
      <c r="A278">
        <v>262</v>
      </c>
      <c r="B278">
        <v>19</v>
      </c>
      <c r="C278">
        <v>9</v>
      </c>
      <c r="D278">
        <v>59.369453219264607</v>
      </c>
      <c r="E278">
        <v>599.58420841154475</v>
      </c>
      <c r="F278">
        <v>1187.1483472737416</v>
      </c>
      <c r="G278">
        <v>1620.7838973456364</v>
      </c>
      <c r="H278">
        <v>4.3203774280521046</v>
      </c>
      <c r="I278">
        <v>12.34</v>
      </c>
      <c r="J278">
        <v>22.533611111111107</v>
      </c>
      <c r="K278">
        <v>72</v>
      </c>
      <c r="L278">
        <v>48.01</v>
      </c>
      <c r="M278" s="16">
        <f t="shared" si="9"/>
        <v>38.883396852468941</v>
      </c>
      <c r="N278" s="2" t="e">
        <f>VLOOKUP(A278,'lake daily August'!$D$2:$P$32,12,0)*$L$7</f>
        <v>#N/A</v>
      </c>
    </row>
    <row r="279" spans="1:14" x14ac:dyDescent="0.25">
      <c r="A279">
        <v>263</v>
      </c>
      <c r="B279">
        <v>20</v>
      </c>
      <c r="C279">
        <v>9</v>
      </c>
      <c r="D279">
        <v>25.754196828627208</v>
      </c>
      <c r="E279">
        <v>314.84599008313893</v>
      </c>
      <c r="F279">
        <v>626.09684137972988</v>
      </c>
      <c r="G279">
        <v>834.81520393948756</v>
      </c>
      <c r="H279">
        <v>2.0273065404422903</v>
      </c>
      <c r="I279">
        <v>12.34</v>
      </c>
      <c r="J279">
        <v>22.380972222222216</v>
      </c>
      <c r="K279">
        <v>72</v>
      </c>
      <c r="L279">
        <v>46.42</v>
      </c>
      <c r="M279" s="16">
        <f t="shared" si="9"/>
        <v>18.245758863980612</v>
      </c>
      <c r="N279" s="2" t="e">
        <f>VLOOKUP(A279,'lake daily August'!$D$2:$P$32,12,0)*$L$7</f>
        <v>#N/A</v>
      </c>
    </row>
    <row r="280" spans="1:14" x14ac:dyDescent="0.25">
      <c r="A280">
        <v>264</v>
      </c>
      <c r="B280">
        <v>21</v>
      </c>
      <c r="C280">
        <v>9</v>
      </c>
      <c r="D280">
        <v>64.148713666665458</v>
      </c>
      <c r="E280">
        <v>619.83973821751874</v>
      </c>
      <c r="F280">
        <v>1225.0186160329972</v>
      </c>
      <c r="G280">
        <v>1684.7004227709072</v>
      </c>
      <c r="H280">
        <v>4.5426730778551949</v>
      </c>
      <c r="I280">
        <v>12.34</v>
      </c>
      <c r="J280">
        <v>21.980277777777786</v>
      </c>
      <c r="K280">
        <v>72</v>
      </c>
      <c r="L280">
        <v>48.91</v>
      </c>
      <c r="M280" s="16">
        <f t="shared" si="9"/>
        <v>40.884057700696758</v>
      </c>
      <c r="N280" s="2" t="e">
        <f>VLOOKUP(A280,'lake daily August'!$D$2:$P$32,12,0)*$L$7</f>
        <v>#N/A</v>
      </c>
    </row>
    <row r="281" spans="1:14" x14ac:dyDescent="0.25">
      <c r="A281">
        <v>265</v>
      </c>
      <c r="B281">
        <v>22</v>
      </c>
      <c r="C281">
        <v>9</v>
      </c>
      <c r="D281">
        <v>60.419644966331987</v>
      </c>
      <c r="E281">
        <v>597.16201312691283</v>
      </c>
      <c r="F281">
        <v>1180.9338713524326</v>
      </c>
      <c r="G281">
        <v>1619.929085457341</v>
      </c>
      <c r="H281">
        <v>4.3624063420175707</v>
      </c>
      <c r="I281">
        <v>12.33</v>
      </c>
      <c r="J281">
        <v>22.214305555555558</v>
      </c>
      <c r="K281">
        <v>72</v>
      </c>
      <c r="L281">
        <v>48.15</v>
      </c>
      <c r="M281" s="16">
        <f t="shared" si="9"/>
        <v>39.261657078158137</v>
      </c>
      <c r="N281" s="2" t="e">
        <f>VLOOKUP(A281,'lake daily August'!$D$2:$P$32,12,0)*$L$7</f>
        <v>#N/A</v>
      </c>
    </row>
    <row r="282" spans="1:14" x14ac:dyDescent="0.25">
      <c r="A282">
        <v>266</v>
      </c>
      <c r="B282">
        <v>23</v>
      </c>
      <c r="C282">
        <v>9</v>
      </c>
      <c r="D282">
        <v>32.73292866128412</v>
      </c>
      <c r="E282">
        <v>341.26769707071441</v>
      </c>
      <c r="F282">
        <v>657.28315260762918</v>
      </c>
      <c r="G282">
        <v>869.00037735025978</v>
      </c>
      <c r="H282">
        <v>2.0915066298091491</v>
      </c>
      <c r="I282">
        <v>12.34</v>
      </c>
      <c r="J282">
        <v>21.758194444444449</v>
      </c>
      <c r="K282">
        <v>72</v>
      </c>
      <c r="L282">
        <v>46.91</v>
      </c>
      <c r="M282" s="16">
        <f t="shared" si="9"/>
        <v>18.823559668282343</v>
      </c>
      <c r="N282" s="2" t="e">
        <f>VLOOKUP(A282,'lake daily August'!$D$2:$P$32,12,0)*$L$7</f>
        <v>#N/A</v>
      </c>
    </row>
    <row r="283" spans="1:14" x14ac:dyDescent="0.25">
      <c r="A283">
        <v>267</v>
      </c>
      <c r="B283">
        <v>24</v>
      </c>
      <c r="C283">
        <v>9</v>
      </c>
      <c r="D283">
        <v>58.10990671630497</v>
      </c>
      <c r="E283">
        <v>531.22917057735003</v>
      </c>
      <c r="F283">
        <v>1026.5885902895075</v>
      </c>
      <c r="G283">
        <v>1416.4804188703529</v>
      </c>
      <c r="H283">
        <v>3.8115293547409852</v>
      </c>
      <c r="I283">
        <v>0</v>
      </c>
      <c r="J283">
        <v>9.7470972222222212</v>
      </c>
      <c r="K283">
        <v>72</v>
      </c>
      <c r="L283">
        <v>49.12</v>
      </c>
      <c r="M283" s="16">
        <f t="shared" si="9"/>
        <v>34.303764192668865</v>
      </c>
      <c r="N283" s="2" t="e">
        <f>VLOOKUP(A283,'lake daily August'!$D$2:$P$32,12,0)*$L$7</f>
        <v>#N/A</v>
      </c>
    </row>
    <row r="284" spans="1:14" x14ac:dyDescent="0.25">
      <c r="A284">
        <v>268</v>
      </c>
      <c r="B284">
        <v>25</v>
      </c>
      <c r="C284">
        <v>9</v>
      </c>
      <c r="D284">
        <v>-6.04253831515323E-2</v>
      </c>
      <c r="E284">
        <v>1.0331056387790099E-2</v>
      </c>
      <c r="F284">
        <v>9.3472337694601709E-3</v>
      </c>
      <c r="G284">
        <v>2.9824137618210116E-2</v>
      </c>
      <c r="H284">
        <v>5.4528930627082737E-5</v>
      </c>
      <c r="I284">
        <v>0</v>
      </c>
      <c r="J284">
        <v>0</v>
      </c>
      <c r="K284">
        <v>72</v>
      </c>
      <c r="L284">
        <v>0</v>
      </c>
      <c r="M284" s="16">
        <f t="shared" si="9"/>
        <v>4.9076037564374465E-4</v>
      </c>
      <c r="N284" s="2" t="e">
        <f>VLOOKUP(A284,'lake daily August'!$D$2:$P$32,12,0)*$L$7</f>
        <v>#N/A</v>
      </c>
    </row>
    <row r="285" spans="1:14" x14ac:dyDescent="0.25">
      <c r="A285">
        <v>269</v>
      </c>
      <c r="B285">
        <v>26</v>
      </c>
      <c r="C285">
        <v>9</v>
      </c>
      <c r="D285">
        <v>-6.04253831515323E-2</v>
      </c>
      <c r="E285">
        <v>1.0331056387790099E-2</v>
      </c>
      <c r="F285">
        <v>9.3472337694601709E-3</v>
      </c>
      <c r="G285">
        <v>2.9824137618210116E-2</v>
      </c>
      <c r="H285">
        <v>5.4528930627082737E-5</v>
      </c>
      <c r="I285">
        <v>0</v>
      </c>
      <c r="J285">
        <v>0</v>
      </c>
      <c r="K285">
        <v>72</v>
      </c>
      <c r="L285">
        <v>0</v>
      </c>
      <c r="M285" s="16">
        <f t="shared" si="9"/>
        <v>4.9076037564374465E-4</v>
      </c>
      <c r="N285" s="2" t="e">
        <f>VLOOKUP(A285,'lake daily August'!$D$2:$P$32,12,0)*$L$7</f>
        <v>#N/A</v>
      </c>
    </row>
    <row r="286" spans="1:14" x14ac:dyDescent="0.25">
      <c r="A286">
        <v>270</v>
      </c>
      <c r="B286">
        <v>27</v>
      </c>
      <c r="C286">
        <v>9</v>
      </c>
      <c r="D286">
        <v>-6.04253831515323E-2</v>
      </c>
      <c r="E286">
        <v>1.0331056387790099E-2</v>
      </c>
      <c r="F286">
        <v>9.3472337694601709E-3</v>
      </c>
      <c r="G286">
        <v>2.9824137618210116E-2</v>
      </c>
      <c r="H286">
        <v>5.4528930627082737E-5</v>
      </c>
      <c r="I286">
        <v>0</v>
      </c>
      <c r="J286">
        <v>0</v>
      </c>
      <c r="K286">
        <v>72</v>
      </c>
      <c r="L286">
        <v>0</v>
      </c>
      <c r="M286" s="16">
        <f t="shared" si="9"/>
        <v>4.9076037564374465E-4</v>
      </c>
      <c r="N286" s="2" t="e">
        <f>VLOOKUP(A286,'lake daily August'!$D$2:$P$32,12,0)*$L$7</f>
        <v>#N/A</v>
      </c>
    </row>
    <row r="287" spans="1:14" x14ac:dyDescent="0.25">
      <c r="A287">
        <v>271</v>
      </c>
      <c r="B287">
        <v>28</v>
      </c>
      <c r="C287">
        <v>9</v>
      </c>
      <c r="D287">
        <v>-6.04253831515323E-2</v>
      </c>
      <c r="E287">
        <v>1.0331056387790099E-2</v>
      </c>
      <c r="F287">
        <v>9.3472337694601709E-3</v>
      </c>
      <c r="G287">
        <v>2.9824137618210116E-2</v>
      </c>
      <c r="H287">
        <v>5.4528930627082737E-5</v>
      </c>
      <c r="I287">
        <v>0</v>
      </c>
      <c r="J287">
        <v>0</v>
      </c>
      <c r="K287">
        <v>72</v>
      </c>
      <c r="L287">
        <v>0</v>
      </c>
      <c r="M287" s="16">
        <f t="shared" si="9"/>
        <v>4.9076037564374465E-4</v>
      </c>
      <c r="N287" s="2" t="e">
        <f>VLOOKUP(A287,'lake daily August'!$D$2:$P$32,12,0)*$L$7</f>
        <v>#N/A</v>
      </c>
    </row>
    <row r="288" spans="1:14" x14ac:dyDescent="0.25">
      <c r="A288">
        <v>272</v>
      </c>
      <c r="B288">
        <v>29</v>
      </c>
      <c r="C288">
        <v>9</v>
      </c>
      <c r="D288">
        <v>-6.04253831515323E-2</v>
      </c>
      <c r="E288">
        <v>1.0331056387790099E-2</v>
      </c>
      <c r="F288">
        <v>9.3472337694601709E-3</v>
      </c>
      <c r="G288">
        <v>2.9824137618210116E-2</v>
      </c>
      <c r="H288">
        <v>5.4528930627082737E-5</v>
      </c>
      <c r="I288">
        <v>0</v>
      </c>
      <c r="J288">
        <v>0</v>
      </c>
      <c r="K288">
        <v>72</v>
      </c>
      <c r="L288">
        <v>0</v>
      </c>
      <c r="M288" s="16">
        <f t="shared" si="9"/>
        <v>4.9076037564374465E-4</v>
      </c>
      <c r="N288" s="2" t="e">
        <f>VLOOKUP(A288,'lake daily August'!$D$2:$P$32,12,0)*$L$7</f>
        <v>#N/A</v>
      </c>
    </row>
    <row r="289" spans="1:14" x14ac:dyDescent="0.25">
      <c r="A289">
        <v>273</v>
      </c>
      <c r="B289">
        <v>30</v>
      </c>
      <c r="C289">
        <v>9</v>
      </c>
      <c r="D289">
        <v>-6.04253831515323E-2</v>
      </c>
      <c r="E289">
        <v>1.0331056387790099E-2</v>
      </c>
      <c r="F289">
        <v>9.3472337694601709E-3</v>
      </c>
      <c r="G289">
        <v>2.9824137618210116E-2</v>
      </c>
      <c r="H289">
        <v>5.4528930627082737E-5</v>
      </c>
      <c r="I289">
        <v>0</v>
      </c>
      <c r="J289">
        <v>0</v>
      </c>
      <c r="K289">
        <v>72</v>
      </c>
      <c r="L289">
        <v>0</v>
      </c>
      <c r="M289" s="16">
        <f t="shared" si="9"/>
        <v>4.9076037564374465E-4</v>
      </c>
      <c r="N289" s="2" t="e">
        <f>VLOOKUP(A289,'lake daily August'!$D$2:$P$32,12,0)*$L$7</f>
        <v>#N/A</v>
      </c>
    </row>
    <row r="290" spans="1:14" x14ac:dyDescent="0.25">
      <c r="A290">
        <v>274</v>
      </c>
      <c r="B290">
        <v>1</v>
      </c>
      <c r="C290">
        <v>10</v>
      </c>
      <c r="D290">
        <v>-6.04253831515323E-2</v>
      </c>
      <c r="E290">
        <v>1.0331056387790099E-2</v>
      </c>
      <c r="F290">
        <v>9.3472337694601709E-3</v>
      </c>
      <c r="G290">
        <v>2.9824137618210116E-2</v>
      </c>
      <c r="H290">
        <v>5.4528930627082737E-5</v>
      </c>
      <c r="I290">
        <v>0</v>
      </c>
      <c r="J290">
        <v>0</v>
      </c>
      <c r="K290">
        <v>72</v>
      </c>
      <c r="L290">
        <v>0</v>
      </c>
      <c r="M290" s="16">
        <f t="shared" si="9"/>
        <v>4.9076037564374465E-4</v>
      </c>
      <c r="N290" s="2" t="e">
        <f>VLOOKUP(A290,'lake daily August'!$D$2:$P$32,12,0)*$L$7</f>
        <v>#N/A</v>
      </c>
    </row>
    <row r="291" spans="1:14" x14ac:dyDescent="0.25">
      <c r="A291">
        <v>275</v>
      </c>
      <c r="B291">
        <v>2</v>
      </c>
      <c r="C291">
        <v>10</v>
      </c>
      <c r="D291">
        <v>-6.04253831515323E-2</v>
      </c>
      <c r="E291">
        <v>1.0331056387790099E-2</v>
      </c>
      <c r="F291">
        <v>9.3472337694601709E-3</v>
      </c>
      <c r="G291">
        <v>2.9824137618210116E-2</v>
      </c>
      <c r="H291">
        <v>5.4528930627082737E-5</v>
      </c>
      <c r="I291">
        <v>0</v>
      </c>
      <c r="J291">
        <v>0</v>
      </c>
      <c r="K291">
        <v>72</v>
      </c>
      <c r="L291">
        <v>0</v>
      </c>
      <c r="M291" s="16">
        <f t="shared" si="9"/>
        <v>4.9076037564374465E-4</v>
      </c>
      <c r="N291" s="2" t="e">
        <f>VLOOKUP(A291,'lake daily August'!$D$2:$P$32,12,0)*$L$7</f>
        <v>#N/A</v>
      </c>
    </row>
    <row r="292" spans="1:14" x14ac:dyDescent="0.25">
      <c r="A292">
        <v>276</v>
      </c>
      <c r="B292">
        <v>3</v>
      </c>
      <c r="C292">
        <v>10</v>
      </c>
      <c r="D292">
        <v>-6.04253831515323E-2</v>
      </c>
      <c r="E292">
        <v>1.0331056387790099E-2</v>
      </c>
      <c r="F292">
        <v>9.3472337694601709E-3</v>
      </c>
      <c r="G292">
        <v>2.9824137618210116E-2</v>
      </c>
      <c r="H292">
        <v>5.4528930627082737E-5</v>
      </c>
      <c r="I292">
        <v>0</v>
      </c>
      <c r="J292">
        <v>0</v>
      </c>
      <c r="K292">
        <v>72</v>
      </c>
      <c r="L292">
        <v>0</v>
      </c>
      <c r="M292" s="16">
        <f t="shared" si="9"/>
        <v>4.9076037564374465E-4</v>
      </c>
      <c r="N292" s="2" t="e">
        <f>VLOOKUP(A292,'lake daily August'!$D$2:$P$32,12,0)*$L$7</f>
        <v>#N/A</v>
      </c>
    </row>
    <row r="293" spans="1:14" x14ac:dyDescent="0.25">
      <c r="A293">
        <v>277</v>
      </c>
      <c r="B293">
        <v>4</v>
      </c>
      <c r="C293">
        <v>10</v>
      </c>
      <c r="D293">
        <v>-6.04253831515323E-2</v>
      </c>
      <c r="E293">
        <v>1.0331056387790099E-2</v>
      </c>
      <c r="F293">
        <v>9.3472337694601709E-3</v>
      </c>
      <c r="G293">
        <v>2.9824137618210116E-2</v>
      </c>
      <c r="H293">
        <v>5.4528930627082737E-5</v>
      </c>
      <c r="I293">
        <v>0</v>
      </c>
      <c r="J293">
        <v>0</v>
      </c>
      <c r="K293">
        <v>72</v>
      </c>
      <c r="L293">
        <v>0</v>
      </c>
      <c r="M293" s="16">
        <f t="shared" si="9"/>
        <v>4.9076037564374465E-4</v>
      </c>
      <c r="N293" s="2" t="e">
        <f>VLOOKUP(A293,'lake daily August'!$D$2:$P$32,12,0)*$L$7</f>
        <v>#N/A</v>
      </c>
    </row>
    <row r="294" spans="1:14" x14ac:dyDescent="0.25">
      <c r="A294">
        <v>278</v>
      </c>
      <c r="B294">
        <v>5</v>
      </c>
      <c r="C294">
        <v>10</v>
      </c>
      <c r="D294">
        <v>-6.04253831515323E-2</v>
      </c>
      <c r="E294">
        <v>1.0331056387790099E-2</v>
      </c>
      <c r="F294">
        <v>9.3472337694601709E-3</v>
      </c>
      <c r="G294">
        <v>2.9824137618210116E-2</v>
      </c>
      <c r="H294">
        <v>5.4528930627082737E-5</v>
      </c>
      <c r="I294">
        <v>0</v>
      </c>
      <c r="J294">
        <v>0</v>
      </c>
      <c r="K294">
        <v>72</v>
      </c>
      <c r="L294">
        <v>0</v>
      </c>
      <c r="M294" s="16">
        <f t="shared" si="9"/>
        <v>4.9076037564374465E-4</v>
      </c>
      <c r="N294" s="2" t="e">
        <f>VLOOKUP(A294,'lake daily August'!$D$2:$P$32,12,0)*$L$7</f>
        <v>#N/A</v>
      </c>
    </row>
    <row r="295" spans="1:14" x14ac:dyDescent="0.25">
      <c r="A295">
        <v>279</v>
      </c>
      <c r="B295">
        <v>6</v>
      </c>
      <c r="C295">
        <v>10</v>
      </c>
      <c r="D295">
        <v>-6.04253831515323E-2</v>
      </c>
      <c r="E295">
        <v>1.0331056387790099E-2</v>
      </c>
      <c r="F295">
        <v>9.3472337694601709E-3</v>
      </c>
      <c r="G295">
        <v>2.9824137618210116E-2</v>
      </c>
      <c r="H295">
        <v>5.4528930627082737E-5</v>
      </c>
      <c r="I295">
        <v>0</v>
      </c>
      <c r="J295">
        <v>0</v>
      </c>
      <c r="K295">
        <v>72</v>
      </c>
      <c r="L295">
        <v>0</v>
      </c>
      <c r="M295" s="16">
        <f t="shared" si="9"/>
        <v>4.9076037564374465E-4</v>
      </c>
      <c r="N295" s="2" t="e">
        <f>VLOOKUP(A295,'lake daily August'!$D$2:$P$32,12,0)*$L$7</f>
        <v>#N/A</v>
      </c>
    </row>
    <row r="296" spans="1:14" x14ac:dyDescent="0.25">
      <c r="A296">
        <v>280</v>
      </c>
      <c r="B296">
        <v>7</v>
      </c>
      <c r="C296">
        <v>10</v>
      </c>
      <c r="D296">
        <v>-6.04253831515323E-2</v>
      </c>
      <c r="E296">
        <v>1.0331056387790099E-2</v>
      </c>
      <c r="F296">
        <v>9.3472337694601709E-3</v>
      </c>
      <c r="G296">
        <v>2.9824137618210116E-2</v>
      </c>
      <c r="H296">
        <v>5.4528930627082737E-5</v>
      </c>
      <c r="I296">
        <v>0</v>
      </c>
      <c r="J296">
        <v>0</v>
      </c>
      <c r="K296">
        <v>72</v>
      </c>
      <c r="L296">
        <v>0</v>
      </c>
      <c r="M296" s="16">
        <f t="shared" si="9"/>
        <v>4.9076037564374465E-4</v>
      </c>
      <c r="N296" s="2" t="e">
        <f>VLOOKUP(A296,'lake daily August'!$D$2:$P$32,12,0)*$L$7</f>
        <v>#N/A</v>
      </c>
    </row>
    <row r="297" spans="1:14" x14ac:dyDescent="0.25">
      <c r="A297">
        <v>281</v>
      </c>
      <c r="B297">
        <v>8</v>
      </c>
      <c r="C297">
        <v>10</v>
      </c>
      <c r="D297">
        <v>2.131154349921744</v>
      </c>
      <c r="E297">
        <v>26.411507811799659</v>
      </c>
      <c r="F297">
        <v>49.845688496466067</v>
      </c>
      <c r="G297">
        <v>62.879468533307303</v>
      </c>
      <c r="H297">
        <v>0.13621120872462905</v>
      </c>
      <c r="I297">
        <v>0</v>
      </c>
      <c r="J297">
        <v>5.8770833333333323</v>
      </c>
      <c r="K297">
        <v>72</v>
      </c>
      <c r="L297">
        <v>15.44</v>
      </c>
      <c r="M297" s="16">
        <f t="shared" si="9"/>
        <v>1.2259008785216614</v>
      </c>
      <c r="N297" s="2" t="e">
        <f>VLOOKUP(A297,'lake daily August'!$D$2:$P$32,12,0)*$L$7</f>
        <v>#N/A</v>
      </c>
    </row>
    <row r="298" spans="1:14" x14ac:dyDescent="0.25">
      <c r="A298">
        <v>282</v>
      </c>
      <c r="B298">
        <v>9</v>
      </c>
      <c r="C298">
        <v>10</v>
      </c>
      <c r="D298">
        <v>15.362670099189751</v>
      </c>
      <c r="E298">
        <v>162.31122135826644</v>
      </c>
      <c r="F298">
        <v>304.8010293364627</v>
      </c>
      <c r="G298">
        <v>395.04535091867109</v>
      </c>
      <c r="H298">
        <v>0.87333044380490743</v>
      </c>
      <c r="I298">
        <v>12.31</v>
      </c>
      <c r="J298">
        <v>11.129722222222217</v>
      </c>
      <c r="K298">
        <v>72</v>
      </c>
      <c r="L298">
        <v>15.58</v>
      </c>
      <c r="M298" s="16">
        <f t="shared" si="9"/>
        <v>7.8599739942441671</v>
      </c>
      <c r="N298" s="2" t="e">
        <f>VLOOKUP(A298,'lake daily August'!$D$2:$P$32,12,0)*$L$7</f>
        <v>#N/A</v>
      </c>
    </row>
    <row r="299" spans="1:14" x14ac:dyDescent="0.25">
      <c r="A299">
        <v>283</v>
      </c>
      <c r="B299">
        <v>10</v>
      </c>
      <c r="C299">
        <v>10</v>
      </c>
      <c r="D299">
        <v>18.518301326419557</v>
      </c>
      <c r="E299">
        <v>196.6002566134301</v>
      </c>
      <c r="F299">
        <v>367.85972875900745</v>
      </c>
      <c r="G299">
        <v>474.50523472778838</v>
      </c>
      <c r="H299">
        <v>1.0480483701908521</v>
      </c>
      <c r="I299">
        <v>12.24</v>
      </c>
      <c r="J299">
        <v>13.736111111111112</v>
      </c>
      <c r="K299">
        <v>72</v>
      </c>
      <c r="L299">
        <v>83.3</v>
      </c>
      <c r="M299" s="16">
        <f t="shared" si="9"/>
        <v>9.4324353317176683</v>
      </c>
      <c r="N299" s="2" t="e">
        <f>VLOOKUP(A299,'lake daily August'!$D$2:$P$32,12,0)*$L$7</f>
        <v>#N/A</v>
      </c>
    </row>
    <row r="300" spans="1:14" x14ac:dyDescent="0.25">
      <c r="A300">
        <v>284</v>
      </c>
      <c r="B300">
        <v>11</v>
      </c>
      <c r="C300">
        <v>10</v>
      </c>
      <c r="D300">
        <v>15.5726465531702</v>
      </c>
      <c r="E300">
        <v>173.49742294449098</v>
      </c>
      <c r="F300">
        <v>330.00334679205332</v>
      </c>
      <c r="G300">
        <v>427.1891621256388</v>
      </c>
      <c r="H300">
        <v>0.94967052559830278</v>
      </c>
      <c r="I300">
        <v>12.24</v>
      </c>
      <c r="J300">
        <v>14.664027777777783</v>
      </c>
      <c r="K300">
        <v>72</v>
      </c>
      <c r="L300">
        <v>47.27</v>
      </c>
      <c r="M300" s="16">
        <f t="shared" si="9"/>
        <v>8.5470347303847252</v>
      </c>
      <c r="N300" s="2" t="e">
        <f>VLOOKUP(A300,'lake daily August'!$D$2:$P$32,12,0)*$L$7</f>
        <v>#N/A</v>
      </c>
    </row>
    <row r="301" spans="1:14" x14ac:dyDescent="0.25">
      <c r="A301">
        <v>285</v>
      </c>
      <c r="B301">
        <v>12</v>
      </c>
      <c r="C301">
        <v>10</v>
      </c>
      <c r="D301">
        <v>15.398791131319616</v>
      </c>
      <c r="E301">
        <v>156.84083147347565</v>
      </c>
      <c r="F301">
        <v>289.42451935139269</v>
      </c>
      <c r="G301">
        <v>376.29773348157289</v>
      </c>
      <c r="H301">
        <v>0.84384058770069681</v>
      </c>
      <c r="I301">
        <v>12.24</v>
      </c>
      <c r="J301">
        <v>10.225138888888889</v>
      </c>
      <c r="K301">
        <v>72</v>
      </c>
      <c r="L301">
        <v>40.9</v>
      </c>
      <c r="M301" s="16">
        <f t="shared" si="9"/>
        <v>7.5945652893062716</v>
      </c>
      <c r="N301" s="2" t="e">
        <f>VLOOKUP(A301,'lake daily August'!$D$2:$P$32,12,0)*$L$7</f>
        <v>#N/A</v>
      </c>
    </row>
    <row r="302" spans="1:14" x14ac:dyDescent="0.25">
      <c r="A302">
        <v>286</v>
      </c>
      <c r="B302">
        <v>13</v>
      </c>
      <c r="C302">
        <v>10</v>
      </c>
      <c r="D302">
        <v>13.725406837952567</v>
      </c>
      <c r="E302">
        <v>147.49828575899221</v>
      </c>
      <c r="F302">
        <v>273.48222507097279</v>
      </c>
      <c r="G302">
        <v>349.6751596955142</v>
      </c>
      <c r="H302">
        <v>0.75923176916085988</v>
      </c>
      <c r="I302">
        <v>12.23</v>
      </c>
      <c r="J302">
        <v>11.797222222222219</v>
      </c>
      <c r="K302">
        <v>72</v>
      </c>
      <c r="L302">
        <v>41.68</v>
      </c>
      <c r="M302" s="16">
        <f t="shared" si="9"/>
        <v>6.8330859224477392</v>
      </c>
      <c r="N302" s="2" t="e">
        <f>VLOOKUP(A302,'lake daily August'!$D$2:$P$32,12,0)*$L$7</f>
        <v>#N/A</v>
      </c>
    </row>
    <row r="303" spans="1:14" x14ac:dyDescent="0.25">
      <c r="A303">
        <v>287</v>
      </c>
      <c r="B303">
        <v>14</v>
      </c>
      <c r="C303">
        <v>10</v>
      </c>
      <c r="D303">
        <v>14.255663008226888</v>
      </c>
      <c r="E303">
        <v>159.50667338843542</v>
      </c>
      <c r="F303">
        <v>301.48674295862457</v>
      </c>
      <c r="G303">
        <v>392.09752428199295</v>
      </c>
      <c r="H303">
        <v>0.88599245531657012</v>
      </c>
      <c r="I303">
        <v>12.22</v>
      </c>
      <c r="J303">
        <v>14.323333333333327</v>
      </c>
      <c r="K303">
        <v>72</v>
      </c>
      <c r="L303">
        <v>41.24</v>
      </c>
      <c r="M303" s="16">
        <f t="shared" si="9"/>
        <v>7.973932097849131</v>
      </c>
      <c r="N303" s="2" t="e">
        <f>VLOOKUP(A303,'lake daily August'!$D$2:$P$32,12,0)*$L$7</f>
        <v>#N/A</v>
      </c>
    </row>
    <row r="304" spans="1:14" x14ac:dyDescent="0.25">
      <c r="A304">
        <v>288</v>
      </c>
      <c r="B304">
        <v>15</v>
      </c>
      <c r="C304">
        <v>10</v>
      </c>
      <c r="D304">
        <v>33.757612392791167</v>
      </c>
      <c r="E304">
        <v>385.16101323190827</v>
      </c>
      <c r="F304">
        <v>768.99453336729607</v>
      </c>
      <c r="G304">
        <v>1057.0641527690789</v>
      </c>
      <c r="H304">
        <v>2.8279877355346876</v>
      </c>
      <c r="I304">
        <v>12.22</v>
      </c>
      <c r="J304">
        <v>15.408333333333331</v>
      </c>
      <c r="K304">
        <v>72</v>
      </c>
      <c r="L304">
        <v>45.64</v>
      </c>
      <c r="M304" s="16">
        <f t="shared" si="9"/>
        <v>25.451889619812189</v>
      </c>
      <c r="N304" s="2" t="e">
        <f>VLOOKUP(A304,'lake daily August'!$D$2:$P$32,12,0)*$L$7</f>
        <v>#N/A</v>
      </c>
    </row>
    <row r="305" spans="1:14" x14ac:dyDescent="0.25">
      <c r="A305">
        <v>289</v>
      </c>
      <c r="B305">
        <v>16</v>
      </c>
      <c r="C305">
        <v>10</v>
      </c>
      <c r="D305">
        <v>17.034208452228853</v>
      </c>
      <c r="E305">
        <v>264.16201812847726</v>
      </c>
      <c r="F305">
        <v>539.94227964766674</v>
      </c>
      <c r="G305">
        <v>729.76299556059519</v>
      </c>
      <c r="H305">
        <v>1.8058585262041813</v>
      </c>
      <c r="I305">
        <v>12.29</v>
      </c>
      <c r="J305">
        <v>11.052777777777779</v>
      </c>
      <c r="K305">
        <v>72</v>
      </c>
      <c r="L305">
        <v>54.89</v>
      </c>
      <c r="M305" s="16">
        <f t="shared" si="9"/>
        <v>16.252726735837633</v>
      </c>
      <c r="N305" s="2" t="e">
        <f>VLOOKUP(A305,'lake daily August'!$D$2:$P$32,12,0)*$L$7</f>
        <v>#N/A</v>
      </c>
    </row>
    <row r="306" spans="1:14" x14ac:dyDescent="0.25">
      <c r="A306">
        <v>290</v>
      </c>
      <c r="B306">
        <v>17</v>
      </c>
      <c r="C306">
        <v>10</v>
      </c>
      <c r="D306">
        <v>28.969675493954401</v>
      </c>
      <c r="E306">
        <v>337.61629207161906</v>
      </c>
      <c r="F306">
        <v>665.50040847662922</v>
      </c>
      <c r="G306">
        <v>901.17544642400162</v>
      </c>
      <c r="H306">
        <v>2.2589569963647378</v>
      </c>
      <c r="I306">
        <v>12.36</v>
      </c>
      <c r="J306">
        <v>10.844180555555553</v>
      </c>
      <c r="K306">
        <v>72</v>
      </c>
      <c r="L306">
        <v>20.420000000000002</v>
      </c>
      <c r="M306" s="16">
        <f t="shared" si="9"/>
        <v>20.33061296728264</v>
      </c>
      <c r="N306" s="2" t="e">
        <f>VLOOKUP(A306,'lake daily August'!$D$2:$P$32,12,0)*$L$7</f>
        <v>#N/A</v>
      </c>
    </row>
    <row r="307" spans="1:14" x14ac:dyDescent="0.25">
      <c r="A307">
        <v>291</v>
      </c>
      <c r="B307">
        <v>18</v>
      </c>
      <c r="C307">
        <v>10</v>
      </c>
      <c r="D307">
        <v>29.098689672549604</v>
      </c>
      <c r="E307">
        <v>363.67631570064361</v>
      </c>
      <c r="F307">
        <v>733.31766868267573</v>
      </c>
      <c r="G307">
        <v>1005.4067246781801</v>
      </c>
      <c r="H307">
        <v>2.6664023523174794</v>
      </c>
      <c r="I307">
        <v>12.39</v>
      </c>
      <c r="J307">
        <v>13.962083333333334</v>
      </c>
      <c r="K307">
        <v>72</v>
      </c>
      <c r="L307">
        <v>18.46</v>
      </c>
      <c r="M307" s="16">
        <f t="shared" si="9"/>
        <v>23.997621170857315</v>
      </c>
      <c r="N307" s="2" t="e">
        <f>VLOOKUP(A307,'lake daily August'!$D$2:$P$32,12,0)*$L$7</f>
        <v>#N/A</v>
      </c>
    </row>
    <row r="308" spans="1:14" x14ac:dyDescent="0.25">
      <c r="A308">
        <v>292</v>
      </c>
      <c r="B308">
        <v>19</v>
      </c>
      <c r="C308">
        <v>10</v>
      </c>
      <c r="D308">
        <v>35.426272899489362</v>
      </c>
      <c r="E308">
        <v>422.17168433989099</v>
      </c>
      <c r="F308">
        <v>856.74316258480269</v>
      </c>
      <c r="G308">
        <v>1190.3217501094468</v>
      </c>
      <c r="H308">
        <v>3.2852702317479561</v>
      </c>
      <c r="I308">
        <v>12.41</v>
      </c>
      <c r="J308">
        <v>15.593777777777778</v>
      </c>
      <c r="K308">
        <v>72</v>
      </c>
      <c r="L308">
        <v>18.329999999999998</v>
      </c>
      <c r="M308" s="16">
        <f t="shared" si="9"/>
        <v>29.567432085731603</v>
      </c>
      <c r="N308" s="2" t="e">
        <f>VLOOKUP(A308,'lake daily August'!$D$2:$P$32,12,0)*$L$7</f>
        <v>#N/A</v>
      </c>
    </row>
    <row r="309" spans="1:14" x14ac:dyDescent="0.25">
      <c r="A309">
        <v>293</v>
      </c>
      <c r="B309">
        <v>20</v>
      </c>
      <c r="C309">
        <v>10</v>
      </c>
      <c r="D309">
        <v>22.292713354819462</v>
      </c>
      <c r="E309">
        <v>296.97285953733626</v>
      </c>
      <c r="F309">
        <v>590.95790870185351</v>
      </c>
      <c r="G309">
        <v>796.64937286756447</v>
      </c>
      <c r="H309">
        <v>1.9285291033020293</v>
      </c>
      <c r="I309">
        <v>12.41</v>
      </c>
      <c r="J309">
        <v>7.9981944444444464</v>
      </c>
      <c r="K309">
        <v>72</v>
      </c>
      <c r="L309">
        <v>13.7</v>
      </c>
      <c r="M309" s="16">
        <f t="shared" si="9"/>
        <v>17.356761929718264</v>
      </c>
      <c r="N309" s="2" t="e">
        <f>VLOOKUP(A309,'lake daily August'!$D$2:$P$32,12,0)*$L$7</f>
        <v>#N/A</v>
      </c>
    </row>
    <row r="310" spans="1:14" x14ac:dyDescent="0.25">
      <c r="A310">
        <v>294</v>
      </c>
      <c r="B310">
        <v>21</v>
      </c>
      <c r="C310">
        <v>10</v>
      </c>
      <c r="D310">
        <v>23.061072037709597</v>
      </c>
      <c r="E310">
        <v>320.99647981835966</v>
      </c>
      <c r="F310">
        <v>654.90510442361915</v>
      </c>
      <c r="G310">
        <v>903.6682657872957</v>
      </c>
      <c r="H310">
        <v>2.3307942896092095</v>
      </c>
      <c r="I310">
        <v>12.4</v>
      </c>
      <c r="J310">
        <v>10.14291666666667</v>
      </c>
      <c r="K310">
        <v>72</v>
      </c>
      <c r="L310">
        <v>13.51</v>
      </c>
      <c r="M310" s="16">
        <f t="shared" si="9"/>
        <v>20.977148606482885</v>
      </c>
      <c r="N310" s="2" t="e">
        <f>VLOOKUP(A310,'lake daily August'!$D$2:$P$32,12,0)*$L$7</f>
        <v>#N/A</v>
      </c>
    </row>
    <row r="311" spans="1:14" x14ac:dyDescent="0.25">
      <c r="A311">
        <v>295</v>
      </c>
      <c r="B311">
        <v>22</v>
      </c>
      <c r="C311">
        <v>10</v>
      </c>
      <c r="D311">
        <v>2.9486800284686301</v>
      </c>
      <c r="E311">
        <v>51.313940938131282</v>
      </c>
      <c r="F311">
        <v>103.01582475148469</v>
      </c>
      <c r="G311">
        <v>131.84260996631465</v>
      </c>
      <c r="H311">
        <v>0.28316191911541949</v>
      </c>
      <c r="I311">
        <v>12.33</v>
      </c>
      <c r="J311">
        <v>5.4104444444444457</v>
      </c>
      <c r="K311">
        <v>72</v>
      </c>
      <c r="L311">
        <v>13.26</v>
      </c>
      <c r="M311" s="16">
        <f t="shared" si="9"/>
        <v>2.5484572720387755</v>
      </c>
      <c r="N311" s="2" t="e">
        <f>VLOOKUP(A311,'lake daily August'!$D$2:$P$32,12,0)*$L$7</f>
        <v>#N/A</v>
      </c>
    </row>
    <row r="312" spans="1:14" x14ac:dyDescent="0.25">
      <c r="A312">
        <v>296</v>
      </c>
      <c r="B312">
        <v>23</v>
      </c>
      <c r="C312">
        <v>10</v>
      </c>
      <c r="D312">
        <v>9.136890740233147</v>
      </c>
      <c r="E312">
        <v>147.85970009635298</v>
      </c>
      <c r="F312">
        <v>300.594735866348</v>
      </c>
      <c r="G312">
        <v>398.50878868853317</v>
      </c>
      <c r="H312">
        <v>0.91206787791578348</v>
      </c>
      <c r="I312">
        <v>12.31</v>
      </c>
      <c r="J312">
        <v>5.9578888888888892</v>
      </c>
      <c r="K312">
        <v>72</v>
      </c>
      <c r="L312">
        <v>13.64</v>
      </c>
      <c r="M312" s="16">
        <f t="shared" si="9"/>
        <v>8.2086109012420518</v>
      </c>
      <c r="N312" s="2" t="e">
        <f>VLOOKUP(A312,'lake daily August'!$D$2:$P$32,12,0)*$L$7</f>
        <v>#N/A</v>
      </c>
    </row>
    <row r="313" spans="1:14" x14ac:dyDescent="0.25">
      <c r="A313">
        <v>297</v>
      </c>
      <c r="B313">
        <v>24</v>
      </c>
      <c r="C313">
        <v>10</v>
      </c>
      <c r="D313">
        <v>8.5334625929940255</v>
      </c>
      <c r="E313">
        <v>141.57523792375386</v>
      </c>
      <c r="F313">
        <v>287.48744959535503</v>
      </c>
      <c r="G313">
        <v>385.65453781596972</v>
      </c>
      <c r="H313">
        <v>0.92032705998182374</v>
      </c>
      <c r="I313">
        <v>12.29</v>
      </c>
      <c r="J313">
        <v>3.6818472222222223</v>
      </c>
      <c r="K313">
        <v>72</v>
      </c>
      <c r="L313">
        <v>13.91</v>
      </c>
      <c r="M313" s="16">
        <f t="shared" si="9"/>
        <v>8.2829435398364133</v>
      </c>
      <c r="N313" s="2" t="e">
        <f>VLOOKUP(A313,'lake daily August'!$D$2:$P$32,12,0)*$L$7</f>
        <v>#N/A</v>
      </c>
    </row>
    <row r="314" spans="1:14" x14ac:dyDescent="0.25">
      <c r="A314">
        <v>298</v>
      </c>
      <c r="B314">
        <v>25</v>
      </c>
      <c r="C314">
        <v>10</v>
      </c>
      <c r="D314">
        <v>5.5168337011847921</v>
      </c>
      <c r="E314">
        <v>90.725372728836092</v>
      </c>
      <c r="F314">
        <v>181.64634662313216</v>
      </c>
      <c r="G314">
        <v>239.58160346593348</v>
      </c>
      <c r="H314">
        <v>0.54123717661314752</v>
      </c>
      <c r="I314">
        <v>12.27</v>
      </c>
      <c r="J314">
        <v>2.7522916666666668</v>
      </c>
      <c r="K314">
        <v>72</v>
      </c>
      <c r="L314">
        <v>13.88</v>
      </c>
      <c r="M314" s="16">
        <f t="shared" si="9"/>
        <v>4.871134589518328</v>
      </c>
      <c r="N314" s="2" t="e">
        <f>VLOOKUP(A314,'lake daily August'!$D$2:$P$32,12,0)*$L$7</f>
        <v>#N/A</v>
      </c>
    </row>
    <row r="315" spans="1:14" x14ac:dyDescent="0.25">
      <c r="A315">
        <v>299</v>
      </c>
      <c r="B315">
        <v>26</v>
      </c>
      <c r="C315">
        <v>10</v>
      </c>
      <c r="D315">
        <v>11.387358105428314</v>
      </c>
      <c r="E315">
        <v>179.31849072678733</v>
      </c>
      <c r="F315">
        <v>357.5380088317944</v>
      </c>
      <c r="G315">
        <v>471.86572202099779</v>
      </c>
      <c r="H315">
        <v>1.0616764919721298</v>
      </c>
      <c r="I315">
        <v>12.27</v>
      </c>
      <c r="J315">
        <v>3.5263472222222223</v>
      </c>
      <c r="K315">
        <v>72</v>
      </c>
      <c r="L315">
        <v>14.27</v>
      </c>
      <c r="M315" s="16">
        <f t="shared" si="9"/>
        <v>9.5550884277491672</v>
      </c>
      <c r="N315" s="2" t="e">
        <f>VLOOKUP(A315,'lake daily August'!$D$2:$P$32,12,0)*$L$7</f>
        <v>#N/A</v>
      </c>
    </row>
    <row r="316" spans="1:14" x14ac:dyDescent="0.25">
      <c r="A316">
        <v>300</v>
      </c>
      <c r="B316">
        <v>27</v>
      </c>
      <c r="C316">
        <v>10</v>
      </c>
      <c r="D316">
        <v>8.7680325725392709</v>
      </c>
      <c r="E316">
        <v>147.70699090143961</v>
      </c>
      <c r="F316">
        <v>299.6548966508168</v>
      </c>
      <c r="G316">
        <v>399.73034510518193</v>
      </c>
      <c r="H316">
        <v>0.9171477521963044</v>
      </c>
      <c r="I316">
        <v>12.26</v>
      </c>
      <c r="J316">
        <v>3.6951805555555546</v>
      </c>
      <c r="K316">
        <v>72</v>
      </c>
      <c r="L316">
        <v>13.77</v>
      </c>
      <c r="M316" s="16">
        <f t="shared" si="9"/>
        <v>8.2543297697667395</v>
      </c>
      <c r="N316" s="2" t="e">
        <f>VLOOKUP(A316,'lake daily August'!$D$2:$P$32,12,0)*$L$7</f>
        <v>#N/A</v>
      </c>
    </row>
    <row r="317" spans="1:14" x14ac:dyDescent="0.25">
      <c r="A317">
        <v>301</v>
      </c>
      <c r="B317">
        <v>28</v>
      </c>
      <c r="C317">
        <v>10</v>
      </c>
      <c r="D317">
        <v>14.656759708064952</v>
      </c>
      <c r="E317">
        <v>257.52932462433324</v>
      </c>
      <c r="F317">
        <v>542.75857702400072</v>
      </c>
      <c r="G317">
        <v>752.29566556175382</v>
      </c>
      <c r="H317">
        <v>1.9890859981823688</v>
      </c>
      <c r="I317">
        <v>12.25</v>
      </c>
      <c r="J317">
        <v>4.0818055555555564</v>
      </c>
      <c r="K317">
        <v>72</v>
      </c>
      <c r="L317">
        <v>14.33</v>
      </c>
      <c r="M317" s="16">
        <f t="shared" si="9"/>
        <v>17.90177398364132</v>
      </c>
      <c r="N317" s="2" t="e">
        <f>VLOOKUP(A317,'lake daily August'!$D$2:$P$32,12,0)*$L$7</f>
        <v>#N/A</v>
      </c>
    </row>
    <row r="318" spans="1:14" x14ac:dyDescent="0.25">
      <c r="A318">
        <v>302</v>
      </c>
      <c r="B318">
        <v>29</v>
      </c>
      <c r="C318">
        <v>10</v>
      </c>
      <c r="D318">
        <v>10.293411283185588</v>
      </c>
      <c r="E318">
        <v>210.69180368387671</v>
      </c>
      <c r="F318">
        <v>449.80605658276625</v>
      </c>
      <c r="G318">
        <v>613.80424975947301</v>
      </c>
      <c r="H318">
        <v>1.4820595243865491</v>
      </c>
      <c r="I318">
        <v>12.39</v>
      </c>
      <c r="J318">
        <v>3.8727361111111112</v>
      </c>
      <c r="K318">
        <v>72</v>
      </c>
      <c r="L318">
        <v>13.72</v>
      </c>
      <c r="M318" s="16">
        <f t="shared" si="9"/>
        <v>13.338535719478942</v>
      </c>
      <c r="N318" s="2" t="e">
        <f>VLOOKUP(A318,'lake daily August'!$D$2:$P$32,12,0)*$L$7</f>
        <v>#N/A</v>
      </c>
    </row>
    <row r="319" spans="1:14" x14ac:dyDescent="0.25">
      <c r="A319">
        <v>303</v>
      </c>
      <c r="B319">
        <v>30</v>
      </c>
      <c r="C319">
        <v>10</v>
      </c>
      <c r="D319">
        <v>24.024687588607556</v>
      </c>
      <c r="E319">
        <v>342.44582896379796</v>
      </c>
      <c r="F319">
        <v>714.40831297509817</v>
      </c>
      <c r="G319">
        <v>1000.6134324552091</v>
      </c>
      <c r="H319">
        <v>2.8097345410481669</v>
      </c>
      <c r="I319">
        <v>12.34</v>
      </c>
      <c r="J319">
        <v>10.613472222222221</v>
      </c>
      <c r="K319">
        <v>72</v>
      </c>
      <c r="L319">
        <v>16.12</v>
      </c>
      <c r="M319" s="16">
        <f t="shared" si="9"/>
        <v>25.2876108694335</v>
      </c>
      <c r="N319" s="2" t="e">
        <f>VLOOKUP(A319,'lake daily August'!$D$2:$P$32,12,0)*$L$7</f>
        <v>#N/A</v>
      </c>
    </row>
    <row r="320" spans="1:14" x14ac:dyDescent="0.25">
      <c r="A320">
        <v>304</v>
      </c>
      <c r="B320">
        <v>31</v>
      </c>
      <c r="C320">
        <v>10</v>
      </c>
      <c r="D320">
        <v>25.75243354198567</v>
      </c>
      <c r="E320">
        <v>343.92273493974932</v>
      </c>
      <c r="F320">
        <v>709.91688620169941</v>
      </c>
      <c r="G320">
        <v>989.06137638018708</v>
      </c>
      <c r="H320">
        <v>2.7771232399272949</v>
      </c>
      <c r="I320">
        <v>12.36</v>
      </c>
      <c r="J320">
        <v>12.817777777777781</v>
      </c>
      <c r="K320">
        <v>72</v>
      </c>
      <c r="L320">
        <v>16.64</v>
      </c>
      <c r="M320" s="16">
        <f t="shared" si="9"/>
        <v>24.994109159345655</v>
      </c>
      <c r="N320" s="2" t="e">
        <f>VLOOKUP(A320,'lake daily August'!$D$2:$P$32,12,0)*$L$7</f>
        <v>#N/A</v>
      </c>
    </row>
    <row r="321" spans="1:14" x14ac:dyDescent="0.25">
      <c r="A321">
        <v>305</v>
      </c>
      <c r="B321">
        <v>1</v>
      </c>
      <c r="C321">
        <v>11</v>
      </c>
      <c r="D321">
        <v>25.262085505794797</v>
      </c>
      <c r="E321">
        <v>327.11405464197719</v>
      </c>
      <c r="F321">
        <v>668.56104861098231</v>
      </c>
      <c r="G321">
        <v>928.07298370143315</v>
      </c>
      <c r="H321">
        <v>2.589787041805514</v>
      </c>
      <c r="I321">
        <v>12.36</v>
      </c>
      <c r="J321">
        <v>14.70201388888889</v>
      </c>
      <c r="K321">
        <v>72</v>
      </c>
      <c r="L321">
        <v>17.12</v>
      </c>
      <c r="M321" s="16">
        <f t="shared" si="9"/>
        <v>23.308083376249627</v>
      </c>
      <c r="N321" s="2" t="e">
        <f>VLOOKUP(A321,'lake daily August'!$D$2:$P$32,12,0)*$L$7</f>
        <v>#N/A</v>
      </c>
    </row>
    <row r="322" spans="1:14" x14ac:dyDescent="0.25">
      <c r="A322">
        <v>306</v>
      </c>
      <c r="B322">
        <v>2</v>
      </c>
      <c r="C322">
        <v>11</v>
      </c>
      <c r="D322">
        <v>19.959470893986246</v>
      </c>
      <c r="E322">
        <v>284.44445487520505</v>
      </c>
      <c r="F322">
        <v>583.08674027416112</v>
      </c>
      <c r="G322">
        <v>803.96888889050149</v>
      </c>
      <c r="H322">
        <v>2.1111302802181151</v>
      </c>
      <c r="I322">
        <v>12.35</v>
      </c>
      <c r="J322">
        <v>7.3357777777777766</v>
      </c>
      <c r="K322">
        <v>72</v>
      </c>
      <c r="L322">
        <v>14.15</v>
      </c>
      <c r="M322" s="16">
        <f t="shared" si="9"/>
        <v>19.000172521963037</v>
      </c>
      <c r="N322" s="2" t="e">
        <f>VLOOKUP(A322,'lake daily August'!$D$2:$P$32,12,0)*$L$7</f>
        <v>#N/A</v>
      </c>
    </row>
    <row r="323" spans="1:14" x14ac:dyDescent="0.25">
      <c r="A323">
        <v>307</v>
      </c>
      <c r="B323">
        <v>3</v>
      </c>
      <c r="C323">
        <v>11</v>
      </c>
      <c r="D323">
        <v>25.18801870491782</v>
      </c>
      <c r="E323">
        <v>307.09515572159762</v>
      </c>
      <c r="F323">
        <v>617.22868771381002</v>
      </c>
      <c r="G323">
        <v>853.8285107068566</v>
      </c>
      <c r="H323">
        <v>2.3710717085731603</v>
      </c>
      <c r="I323">
        <v>12.33</v>
      </c>
      <c r="J323">
        <v>11.347236111111108</v>
      </c>
      <c r="K323">
        <v>72</v>
      </c>
      <c r="L323">
        <v>16.36</v>
      </c>
      <c r="M323" s="16">
        <f t="shared" si="9"/>
        <v>21.339645377158444</v>
      </c>
      <c r="N323" s="2" t="e">
        <f>VLOOKUP(A323,'lake daily August'!$D$2:$P$32,12,0)*$L$7</f>
        <v>#N/A</v>
      </c>
    </row>
    <row r="324" spans="1:14" x14ac:dyDescent="0.25">
      <c r="A324">
        <v>308</v>
      </c>
      <c r="B324">
        <v>4</v>
      </c>
      <c r="C324">
        <v>11</v>
      </c>
      <c r="D324">
        <v>26.357717256397319</v>
      </c>
      <c r="E324">
        <v>327.13207114527597</v>
      </c>
      <c r="F324">
        <v>666.22818516889049</v>
      </c>
      <c r="G324">
        <v>920.81851441806498</v>
      </c>
      <c r="H324">
        <v>2.5697728960920947</v>
      </c>
      <c r="I324">
        <v>12.33</v>
      </c>
      <c r="J324">
        <v>15.301222222222217</v>
      </c>
      <c r="K324">
        <v>72</v>
      </c>
      <c r="L324">
        <v>18.27</v>
      </c>
      <c r="M324" s="16">
        <f t="shared" si="9"/>
        <v>23.127956064828851</v>
      </c>
      <c r="N324" s="2" t="e">
        <f>VLOOKUP(A324,'lake daily August'!$D$2:$P$32,12,0)*$L$7</f>
        <v>#N/A</v>
      </c>
    </row>
    <row r="325" spans="1:14" x14ac:dyDescent="0.25">
      <c r="A325">
        <v>309</v>
      </c>
      <c r="B325">
        <v>5</v>
      </c>
      <c r="C325">
        <v>11</v>
      </c>
      <c r="D325">
        <v>21.550505653406091</v>
      </c>
      <c r="E325">
        <v>298.67050202025035</v>
      </c>
      <c r="F325">
        <v>619.6217585296539</v>
      </c>
      <c r="G325">
        <v>857.83965714119529</v>
      </c>
      <c r="H325">
        <v>2.3617684247197825</v>
      </c>
      <c r="I325">
        <v>12.34</v>
      </c>
      <c r="J325">
        <v>17.791527777777773</v>
      </c>
      <c r="K325">
        <v>72</v>
      </c>
      <c r="L325">
        <v>19.440000000000001</v>
      </c>
      <c r="M325" s="16">
        <f t="shared" si="9"/>
        <v>21.255915822478045</v>
      </c>
      <c r="N325" s="2" t="e">
        <f>VLOOKUP(A325,'lake daily August'!$D$2:$P$32,12,0)*$L$7</f>
        <v>#N/A</v>
      </c>
    </row>
    <row r="326" spans="1:14" x14ac:dyDescent="0.25">
      <c r="A326">
        <v>310</v>
      </c>
      <c r="B326">
        <v>6</v>
      </c>
      <c r="C326">
        <v>11</v>
      </c>
      <c r="D326">
        <v>20.917684117712664</v>
      </c>
      <c r="E326">
        <v>284.06011305379451</v>
      </c>
      <c r="F326">
        <v>581.90815508505204</v>
      </c>
      <c r="G326">
        <v>800.77873807155265</v>
      </c>
      <c r="H326">
        <v>2.1380636610118158</v>
      </c>
      <c r="I326">
        <v>12.35</v>
      </c>
      <c r="J326">
        <v>16.256805555555559</v>
      </c>
      <c r="K326">
        <v>72</v>
      </c>
      <c r="L326">
        <v>33.590000000000003</v>
      </c>
      <c r="M326" s="16">
        <f t="shared" si="9"/>
        <v>19.242572949106343</v>
      </c>
      <c r="N326" s="2" t="e">
        <f>VLOOKUP(A326,'lake daily August'!$D$2:$P$32,12,0)*$L$7</f>
        <v>#N/A</v>
      </c>
    </row>
    <row r="327" spans="1:14" x14ac:dyDescent="0.25">
      <c r="A327">
        <v>311</v>
      </c>
      <c r="B327">
        <v>7</v>
      </c>
      <c r="C327">
        <v>11</v>
      </c>
      <c r="D327">
        <v>14.86139407093666</v>
      </c>
      <c r="E327">
        <v>292.82430701939126</v>
      </c>
      <c r="F327">
        <v>642.0035677097469</v>
      </c>
      <c r="G327">
        <v>898.62277300060111</v>
      </c>
      <c r="H327">
        <v>2.5032869160860338</v>
      </c>
      <c r="I327">
        <v>12.37</v>
      </c>
      <c r="J327">
        <v>11.246930555555554</v>
      </c>
      <c r="K327">
        <v>72</v>
      </c>
      <c r="L327">
        <v>19.55</v>
      </c>
      <c r="M327" s="16">
        <f t="shared" si="9"/>
        <v>22.529582244774303</v>
      </c>
      <c r="N327" s="2" t="e">
        <f>VLOOKUP(A327,'lake daily August'!$D$2:$P$32,12,0)*$L$7</f>
        <v>#N/A</v>
      </c>
    </row>
    <row r="328" spans="1:14" x14ac:dyDescent="0.25">
      <c r="A328">
        <v>312</v>
      </c>
      <c r="B328">
        <v>8</v>
      </c>
      <c r="C328">
        <v>11</v>
      </c>
      <c r="D328">
        <v>13.930690577360794</v>
      </c>
      <c r="E328">
        <v>234.61052511863187</v>
      </c>
      <c r="F328">
        <v>492.20974932053588</v>
      </c>
      <c r="G328">
        <v>673.85551101164083</v>
      </c>
      <c r="H328">
        <v>1.7081688745834596</v>
      </c>
      <c r="I328">
        <v>12.35</v>
      </c>
      <c r="J328">
        <v>10.379361111111109</v>
      </c>
      <c r="K328">
        <v>72</v>
      </c>
      <c r="L328">
        <v>16.48</v>
      </c>
      <c r="M328" s="16">
        <f t="shared" si="9"/>
        <v>15.373519871251137</v>
      </c>
      <c r="N328" s="2" t="e">
        <f>VLOOKUP(A328,'lake daily August'!$D$2:$P$32,12,0)*$L$7</f>
        <v>#N/A</v>
      </c>
    </row>
    <row r="329" spans="1:14" x14ac:dyDescent="0.25">
      <c r="A329">
        <v>313</v>
      </c>
      <c r="B329">
        <v>9</v>
      </c>
      <c r="C329">
        <v>11</v>
      </c>
      <c r="D329">
        <v>2.1337759652109018</v>
      </c>
      <c r="E329">
        <v>52.538641984612283</v>
      </c>
      <c r="F329">
        <v>111.95103326699449</v>
      </c>
      <c r="G329">
        <v>146.06135522286439</v>
      </c>
      <c r="H329">
        <v>0.32794270827022137</v>
      </c>
      <c r="I329">
        <v>12.32</v>
      </c>
      <c r="J329">
        <v>6.4950277777777758</v>
      </c>
      <c r="K329">
        <v>72</v>
      </c>
      <c r="L329">
        <v>17.649999999999999</v>
      </c>
      <c r="M329" s="16">
        <f t="shared" si="9"/>
        <v>2.9514843744319923</v>
      </c>
      <c r="N329" s="2" t="e">
        <f>VLOOKUP(A329,'lake daily August'!$D$2:$P$32,12,0)*$L$7</f>
        <v>#N/A</v>
      </c>
    </row>
    <row r="330" spans="1:14" x14ac:dyDescent="0.25">
      <c r="A330">
        <v>314</v>
      </c>
      <c r="B330">
        <v>10</v>
      </c>
      <c r="C330">
        <v>11</v>
      </c>
      <c r="D330">
        <v>6.2014865120996783</v>
      </c>
      <c r="E330">
        <v>143.6796257257775</v>
      </c>
      <c r="F330">
        <v>308.50043857516346</v>
      </c>
      <c r="G330">
        <v>410.87796955046468</v>
      </c>
      <c r="H330">
        <v>0.94415073311117881</v>
      </c>
      <c r="I330">
        <v>12.31</v>
      </c>
      <c r="J330">
        <v>5.5375416666666686</v>
      </c>
      <c r="K330">
        <v>72</v>
      </c>
      <c r="L330">
        <v>17.8</v>
      </c>
      <c r="M330" s="16">
        <f t="shared" si="9"/>
        <v>8.4973565980006089</v>
      </c>
      <c r="N330" s="2" t="e">
        <f>VLOOKUP(A330,'lake daily August'!$D$2:$P$32,12,0)*$L$7</f>
        <v>#N/A</v>
      </c>
    </row>
    <row r="331" spans="1:14" x14ac:dyDescent="0.25">
      <c r="A331">
        <v>315</v>
      </c>
      <c r="B331">
        <v>11</v>
      </c>
      <c r="C331">
        <v>11</v>
      </c>
      <c r="D331">
        <v>7.0916069648194702</v>
      </c>
      <c r="E331">
        <v>160.79567365224509</v>
      </c>
      <c r="F331">
        <v>342.58765840794814</v>
      </c>
      <c r="G331">
        <v>458.34962455362069</v>
      </c>
      <c r="H331">
        <v>1.0389107073614054</v>
      </c>
      <c r="I331">
        <v>12.29</v>
      </c>
      <c r="J331">
        <v>2.4443055555555553</v>
      </c>
      <c r="K331">
        <v>72</v>
      </c>
      <c r="L331">
        <v>14.3</v>
      </c>
      <c r="M331" s="16">
        <f t="shared" si="9"/>
        <v>9.3501963662526499</v>
      </c>
      <c r="N331" s="2" t="e">
        <f>VLOOKUP(A331,'lake daily August'!$D$2:$P$32,12,0)*$L$7</f>
        <v>#N/A</v>
      </c>
    </row>
    <row r="332" spans="1:14" x14ac:dyDescent="0.25">
      <c r="A332">
        <v>316</v>
      </c>
      <c r="B332">
        <v>12</v>
      </c>
      <c r="C332">
        <v>11</v>
      </c>
      <c r="D332">
        <v>15.453905794241944</v>
      </c>
      <c r="E332">
        <v>272.09540477886509</v>
      </c>
      <c r="F332">
        <v>585.52588396049669</v>
      </c>
      <c r="G332">
        <v>820.98021789493612</v>
      </c>
      <c r="H332">
        <v>2.3115009981823693</v>
      </c>
      <c r="I332">
        <v>12.27</v>
      </c>
      <c r="J332">
        <v>7.8718333333333321</v>
      </c>
      <c r="K332">
        <v>72</v>
      </c>
      <c r="L332">
        <v>16.25</v>
      </c>
      <c r="M332" s="16">
        <f t="shared" si="9"/>
        <v>20.803508983641322</v>
      </c>
      <c r="N332" s="2" t="e">
        <f>VLOOKUP(A332,'lake daily August'!$D$2:$P$32,12,0)*$L$7</f>
        <v>#N/A</v>
      </c>
    </row>
    <row r="333" spans="1:14" x14ac:dyDescent="0.25">
      <c r="A333">
        <v>317</v>
      </c>
      <c r="B333">
        <v>13</v>
      </c>
      <c r="C333">
        <v>11</v>
      </c>
      <c r="D333">
        <v>14.966796023531613</v>
      </c>
      <c r="E333">
        <v>243.39588838299014</v>
      </c>
      <c r="F333">
        <v>512.18572203389999</v>
      </c>
      <c r="G333">
        <v>715.41400370145516</v>
      </c>
      <c r="H333">
        <v>1.9764188079369891</v>
      </c>
      <c r="I333">
        <v>12.36</v>
      </c>
      <c r="J333">
        <v>12.015236111111109</v>
      </c>
      <c r="K333">
        <v>72</v>
      </c>
      <c r="L333">
        <v>17.43</v>
      </c>
      <c r="M333" s="16">
        <f t="shared" si="9"/>
        <v>17.7877692714329</v>
      </c>
      <c r="N333" s="2" t="e">
        <f>VLOOKUP(A333,'lake daily August'!$D$2:$P$32,12,0)*$L$7</f>
        <v>#N/A</v>
      </c>
    </row>
    <row r="334" spans="1:14" x14ac:dyDescent="0.25">
      <c r="A334">
        <v>318</v>
      </c>
      <c r="B334">
        <v>14</v>
      </c>
      <c r="C334">
        <v>11</v>
      </c>
      <c r="D334">
        <v>15.799653425929858</v>
      </c>
      <c r="E334">
        <v>272.72790562764573</v>
      </c>
      <c r="F334">
        <v>585.9518469589832</v>
      </c>
      <c r="G334">
        <v>822.7308805520986</v>
      </c>
      <c r="H334">
        <v>2.3161892774916688</v>
      </c>
      <c r="I334">
        <v>12.36</v>
      </c>
      <c r="J334">
        <v>11.39951388888889</v>
      </c>
      <c r="K334">
        <v>72</v>
      </c>
      <c r="L334">
        <v>18.309999999999999</v>
      </c>
      <c r="M334" s="16">
        <f t="shared" si="9"/>
        <v>20.845703497425021</v>
      </c>
      <c r="N334" s="2" t="e">
        <f>VLOOKUP(A334,'lake daily August'!$D$2:$P$32,12,0)*$L$7</f>
        <v>#N/A</v>
      </c>
    </row>
    <row r="335" spans="1:14" x14ac:dyDescent="0.25">
      <c r="A335">
        <v>319</v>
      </c>
      <c r="B335">
        <v>15</v>
      </c>
      <c r="C335">
        <v>11</v>
      </c>
      <c r="D335">
        <v>2.7089861559218535</v>
      </c>
      <c r="E335">
        <v>52.042701237250618</v>
      </c>
      <c r="F335">
        <v>105.57719648390344</v>
      </c>
      <c r="G335">
        <v>135.88653927970333</v>
      </c>
      <c r="H335">
        <v>0.29794176764616792</v>
      </c>
      <c r="I335">
        <v>12.32</v>
      </c>
      <c r="J335">
        <v>7.7143055555555566</v>
      </c>
      <c r="K335">
        <v>72</v>
      </c>
      <c r="L335">
        <v>18.420000000000002</v>
      </c>
      <c r="M335" s="16">
        <f t="shared" si="9"/>
        <v>2.6814759088155111</v>
      </c>
      <c r="N335" s="2" t="e">
        <f>VLOOKUP(A335,'lake daily August'!$D$2:$P$32,12,0)*$L$7</f>
        <v>#N/A</v>
      </c>
    </row>
    <row r="336" spans="1:14" x14ac:dyDescent="0.25">
      <c r="A336">
        <v>320</v>
      </c>
      <c r="B336">
        <v>16</v>
      </c>
      <c r="C336">
        <v>11</v>
      </c>
      <c r="D336">
        <v>2.200271663728933</v>
      </c>
      <c r="E336">
        <v>44.157439370967978</v>
      </c>
      <c r="F336">
        <v>89.980389489264851</v>
      </c>
      <c r="G336">
        <v>115.56260149341399</v>
      </c>
      <c r="H336">
        <v>0.25203883671614652</v>
      </c>
      <c r="I336">
        <v>12.31</v>
      </c>
      <c r="J336">
        <v>13.454708333333333</v>
      </c>
      <c r="K336">
        <v>72</v>
      </c>
      <c r="L336">
        <v>26.37</v>
      </c>
      <c r="M336" s="16">
        <f t="shared" si="9"/>
        <v>2.2683495304453185</v>
      </c>
      <c r="N336" s="2" t="e">
        <f>VLOOKUP(A336,'lake daily August'!$D$2:$P$32,12,0)*$L$7</f>
        <v>#N/A</v>
      </c>
    </row>
    <row r="337" spans="1:14" x14ac:dyDescent="0.25">
      <c r="A337">
        <v>321</v>
      </c>
      <c r="B337">
        <v>17</v>
      </c>
      <c r="C337">
        <v>11</v>
      </c>
      <c r="D337">
        <v>11.30658862177498</v>
      </c>
      <c r="E337">
        <v>230.32960111588716</v>
      </c>
      <c r="F337">
        <v>504.19932343081587</v>
      </c>
      <c r="G337">
        <v>720.82253732980746</v>
      </c>
      <c r="H337">
        <v>2.0207574825810357</v>
      </c>
      <c r="I337">
        <v>12.29</v>
      </c>
      <c r="J337">
        <v>1.2824444444444438</v>
      </c>
      <c r="K337">
        <v>72</v>
      </c>
      <c r="L337">
        <v>17.71</v>
      </c>
      <c r="M337" s="16">
        <f t="shared" si="9"/>
        <v>18.186817343229322</v>
      </c>
      <c r="N337" s="2" t="e">
        <f>VLOOKUP(A337,'lake daily August'!$D$2:$P$32,12,0)*$L$7</f>
        <v>#N/A</v>
      </c>
    </row>
    <row r="338" spans="1:14" x14ac:dyDescent="0.25">
      <c r="A338">
        <v>322</v>
      </c>
      <c r="B338">
        <v>18</v>
      </c>
      <c r="C338">
        <v>11</v>
      </c>
      <c r="D338">
        <v>8.941547697541484</v>
      </c>
      <c r="E338">
        <v>229.05712647369637</v>
      </c>
      <c r="F338">
        <v>520.66783518185616</v>
      </c>
      <c r="G338">
        <v>742.98410607268386</v>
      </c>
      <c r="H338">
        <v>2.0574619539533474</v>
      </c>
      <c r="I338">
        <v>12.4</v>
      </c>
      <c r="J338">
        <v>-1.2309722222222224</v>
      </c>
      <c r="K338">
        <v>72</v>
      </c>
      <c r="L338">
        <v>15.56</v>
      </c>
      <c r="M338" s="16">
        <f t="shared" ref="M338:M381" si="10">H338*$E$7</f>
        <v>18.517157585580126</v>
      </c>
      <c r="N338" s="2" t="e">
        <f>VLOOKUP(A338,'lake daily August'!$D$2:$P$32,12,0)*$L$7</f>
        <v>#N/A</v>
      </c>
    </row>
    <row r="339" spans="1:14" x14ac:dyDescent="0.25">
      <c r="A339">
        <v>323</v>
      </c>
      <c r="B339">
        <v>19</v>
      </c>
      <c r="C339">
        <v>11</v>
      </c>
      <c r="D339">
        <v>9.3680293441086935</v>
      </c>
      <c r="E339">
        <v>227.95230869520648</v>
      </c>
      <c r="F339">
        <v>513.85966148820205</v>
      </c>
      <c r="G339">
        <v>727.11958776390338</v>
      </c>
      <c r="H339">
        <v>2.0548648212662828</v>
      </c>
      <c r="I339">
        <v>12.35</v>
      </c>
      <c r="J339">
        <v>1.6406805555555546</v>
      </c>
      <c r="K339">
        <v>72</v>
      </c>
      <c r="L339">
        <v>15.04</v>
      </c>
      <c r="M339" s="16">
        <f t="shared" si="10"/>
        <v>18.493783391396544</v>
      </c>
      <c r="N339" s="2" t="e">
        <f>VLOOKUP(A339,'lake daily August'!$D$2:$P$32,12,0)*$L$7</f>
        <v>#N/A</v>
      </c>
    </row>
    <row r="340" spans="1:14" x14ac:dyDescent="0.25">
      <c r="A340">
        <v>324</v>
      </c>
      <c r="B340">
        <v>20</v>
      </c>
      <c r="C340">
        <v>11</v>
      </c>
      <c r="D340">
        <v>10.635517601071058</v>
      </c>
      <c r="E340">
        <v>235.31284195724291</v>
      </c>
      <c r="F340">
        <v>526.41683077646201</v>
      </c>
      <c r="G340">
        <v>743.60960354426527</v>
      </c>
      <c r="H340">
        <v>2.1098114359285063</v>
      </c>
      <c r="I340">
        <v>12.33</v>
      </c>
      <c r="J340">
        <v>6.2990972222222235</v>
      </c>
      <c r="K340">
        <v>72</v>
      </c>
      <c r="L340">
        <v>16.149999999999999</v>
      </c>
      <c r="M340" s="16">
        <f t="shared" si="10"/>
        <v>18.988302923356557</v>
      </c>
      <c r="N340" s="2" t="e">
        <f>VLOOKUP(A340,'lake daily August'!$D$2:$P$32,12,0)*$L$7</f>
        <v>#N/A</v>
      </c>
    </row>
    <row r="341" spans="1:14" x14ac:dyDescent="0.25">
      <c r="A341">
        <v>325</v>
      </c>
      <c r="B341">
        <v>21</v>
      </c>
      <c r="C341">
        <v>11</v>
      </c>
      <c r="D341">
        <v>8.3994166353230533</v>
      </c>
      <c r="E341">
        <v>163.82702204834621</v>
      </c>
      <c r="F341">
        <v>342.45057337313824</v>
      </c>
      <c r="G341">
        <v>461.02645759948149</v>
      </c>
      <c r="H341">
        <v>1.1176878203574676</v>
      </c>
      <c r="I341">
        <v>12.33</v>
      </c>
      <c r="J341">
        <v>6.1695694444444431</v>
      </c>
      <c r="K341">
        <v>72</v>
      </c>
      <c r="L341">
        <v>15.2</v>
      </c>
      <c r="M341" s="16">
        <f t="shared" si="10"/>
        <v>10.059190383217208</v>
      </c>
      <c r="N341" s="2" t="e">
        <f>VLOOKUP(A341,'lake daily August'!$D$2:$P$32,12,0)*$L$7</f>
        <v>#N/A</v>
      </c>
    </row>
    <row r="342" spans="1:14" x14ac:dyDescent="0.25">
      <c r="A342">
        <v>326</v>
      </c>
      <c r="B342">
        <v>22</v>
      </c>
      <c r="C342">
        <v>11</v>
      </c>
      <c r="D342">
        <v>2.6241656258376831</v>
      </c>
      <c r="E342">
        <v>77.340032296301828</v>
      </c>
      <c r="F342">
        <v>170.78217755523448</v>
      </c>
      <c r="G342">
        <v>227.62743157281344</v>
      </c>
      <c r="H342">
        <v>0.51397347470463495</v>
      </c>
      <c r="I342">
        <v>12.3</v>
      </c>
      <c r="J342">
        <v>1.9419444444444431</v>
      </c>
      <c r="K342">
        <v>72</v>
      </c>
      <c r="L342">
        <v>15.21</v>
      </c>
      <c r="M342" s="16">
        <f t="shared" si="10"/>
        <v>4.6257612723417143</v>
      </c>
      <c r="N342" s="2" t="e">
        <f>VLOOKUP(A342,'lake daily August'!$D$2:$P$32,12,0)*$L$7</f>
        <v>#N/A</v>
      </c>
    </row>
    <row r="343" spans="1:14" x14ac:dyDescent="0.25">
      <c r="A343">
        <v>327</v>
      </c>
      <c r="B343">
        <v>23</v>
      </c>
      <c r="C343">
        <v>11</v>
      </c>
      <c r="D343">
        <v>6.8579439212173039</v>
      </c>
      <c r="E343">
        <v>214.24271460928986</v>
      </c>
      <c r="F343">
        <v>506.23318393461682</v>
      </c>
      <c r="G343">
        <v>727.77624081536567</v>
      </c>
      <c r="H343">
        <v>2.0135064313844295</v>
      </c>
      <c r="I343">
        <v>12.27</v>
      </c>
      <c r="J343">
        <v>-3.4583055555555546</v>
      </c>
      <c r="K343">
        <v>72</v>
      </c>
      <c r="L343">
        <v>15.09</v>
      </c>
      <c r="M343" s="16">
        <f t="shared" si="10"/>
        <v>18.121557882459864</v>
      </c>
      <c r="N343" s="2" t="e">
        <f>VLOOKUP(A343,'lake daily August'!$D$2:$P$32,12,0)*$L$7</f>
        <v>#N/A</v>
      </c>
    </row>
    <row r="344" spans="1:14" x14ac:dyDescent="0.25">
      <c r="A344">
        <v>328</v>
      </c>
      <c r="B344">
        <v>24</v>
      </c>
      <c r="C344">
        <v>11</v>
      </c>
      <c r="D344">
        <v>2.7905266766852854</v>
      </c>
      <c r="E344">
        <v>84.853868339230687</v>
      </c>
      <c r="F344">
        <v>186.74425806147428</v>
      </c>
      <c r="G344">
        <v>250.87523269062268</v>
      </c>
      <c r="H344">
        <v>0.58841849439563709</v>
      </c>
      <c r="I344">
        <v>12.29</v>
      </c>
      <c r="J344">
        <v>-1.434680555555556</v>
      </c>
      <c r="K344">
        <v>72</v>
      </c>
      <c r="L344">
        <v>15.47</v>
      </c>
      <c r="M344" s="16">
        <f t="shared" si="10"/>
        <v>5.2957664495607339</v>
      </c>
      <c r="N344" s="2" t="e">
        <f>VLOOKUP(A344,'lake daily August'!$D$2:$P$32,12,0)*$L$7</f>
        <v>#N/A</v>
      </c>
    </row>
    <row r="345" spans="1:14" x14ac:dyDescent="0.25">
      <c r="A345">
        <v>329</v>
      </c>
      <c r="B345">
        <v>25</v>
      </c>
      <c r="C345">
        <v>11</v>
      </c>
      <c r="D345">
        <v>5.3687559842367181</v>
      </c>
      <c r="E345">
        <v>145.94871156856834</v>
      </c>
      <c r="F345">
        <v>333.89344624838361</v>
      </c>
      <c r="G345">
        <v>477.89399863662766</v>
      </c>
      <c r="H345">
        <v>1.2802064328991223</v>
      </c>
      <c r="I345">
        <v>12.23</v>
      </c>
      <c r="J345">
        <v>-5.6984444444444451</v>
      </c>
      <c r="K345">
        <v>72</v>
      </c>
      <c r="L345">
        <v>16.3</v>
      </c>
      <c r="M345" s="16">
        <f t="shared" si="10"/>
        <v>11.521857896092101</v>
      </c>
      <c r="N345" s="2" t="e">
        <f>VLOOKUP(A345,'lake daily August'!$D$2:$P$32,12,0)*$L$7</f>
        <v>#N/A</v>
      </c>
    </row>
    <row r="346" spans="1:14" x14ac:dyDescent="0.25">
      <c r="A346">
        <v>330</v>
      </c>
      <c r="B346">
        <v>26</v>
      </c>
      <c r="C346">
        <v>11</v>
      </c>
      <c r="D346">
        <v>3.8455550924551916</v>
      </c>
      <c r="E346">
        <v>98.545211715126158</v>
      </c>
      <c r="F346">
        <v>212.52581215328127</v>
      </c>
      <c r="G346">
        <v>286.29238335323953</v>
      </c>
      <c r="H346">
        <v>0.66954963495910247</v>
      </c>
      <c r="I346">
        <v>12.31</v>
      </c>
      <c r="J346">
        <v>-2.5811666666666659</v>
      </c>
      <c r="K346">
        <v>72</v>
      </c>
      <c r="L346">
        <v>15.33</v>
      </c>
      <c r="M346" s="16">
        <f t="shared" si="10"/>
        <v>6.0259467146319219</v>
      </c>
      <c r="N346" s="2" t="e">
        <f>VLOOKUP(A346,'lake daily August'!$D$2:$P$32,12,0)*$L$7</f>
        <v>#N/A</v>
      </c>
    </row>
    <row r="347" spans="1:14" x14ac:dyDescent="0.25">
      <c r="A347">
        <v>331</v>
      </c>
      <c r="B347">
        <v>27</v>
      </c>
      <c r="C347">
        <v>11</v>
      </c>
      <c r="D347">
        <v>6.1470045062508225</v>
      </c>
      <c r="E347">
        <v>138.28856972729335</v>
      </c>
      <c r="F347">
        <v>298.2884191594955</v>
      </c>
      <c r="G347">
        <v>408.49620967614038</v>
      </c>
      <c r="H347">
        <v>0.992485775522569</v>
      </c>
      <c r="I347">
        <v>12.25</v>
      </c>
      <c r="J347">
        <v>3.4331944444444451</v>
      </c>
      <c r="K347">
        <v>72</v>
      </c>
      <c r="L347">
        <v>14.92</v>
      </c>
      <c r="M347" s="16">
        <f t="shared" si="10"/>
        <v>8.9323719797031202</v>
      </c>
      <c r="N347" s="2" t="e">
        <f>VLOOKUP(A347,'lake daily August'!$D$2:$P$32,12,0)*$L$7</f>
        <v>#N/A</v>
      </c>
    </row>
    <row r="348" spans="1:14" x14ac:dyDescent="0.25">
      <c r="A348">
        <v>332</v>
      </c>
      <c r="B348">
        <v>28</v>
      </c>
      <c r="C348">
        <v>11</v>
      </c>
      <c r="D348">
        <v>4.8183224717754554</v>
      </c>
      <c r="E348">
        <v>103.75446015012592</v>
      </c>
      <c r="F348">
        <v>218.75350843426884</v>
      </c>
      <c r="G348">
        <v>290.16447399475976</v>
      </c>
      <c r="H348">
        <v>0.65724160708876023</v>
      </c>
      <c r="I348">
        <v>12.28</v>
      </c>
      <c r="J348">
        <v>10.618291666666668</v>
      </c>
      <c r="K348">
        <v>72</v>
      </c>
      <c r="L348">
        <v>25.45</v>
      </c>
      <c r="M348" s="16">
        <f t="shared" si="10"/>
        <v>5.9151744637988424</v>
      </c>
      <c r="N348" s="2" t="e">
        <f>VLOOKUP(A348,'lake daily August'!$D$2:$P$32,12,0)*$L$7</f>
        <v>#N/A</v>
      </c>
    </row>
    <row r="349" spans="1:14" x14ac:dyDescent="0.25">
      <c r="A349">
        <v>333</v>
      </c>
      <c r="B349">
        <v>29</v>
      </c>
      <c r="C349">
        <v>11</v>
      </c>
      <c r="D349">
        <v>3.6032808393687215</v>
      </c>
      <c r="E349">
        <v>75.769269001510082</v>
      </c>
      <c r="F349">
        <v>158.39320792074693</v>
      </c>
      <c r="G349">
        <v>205.99919491675831</v>
      </c>
      <c r="H349">
        <v>0.44745888518630733</v>
      </c>
      <c r="I349">
        <v>12.3</v>
      </c>
      <c r="J349">
        <v>14.737361111111113</v>
      </c>
      <c r="K349">
        <v>72</v>
      </c>
      <c r="L349">
        <v>35.01</v>
      </c>
      <c r="M349" s="16">
        <f t="shared" si="10"/>
        <v>4.0271299666767657</v>
      </c>
      <c r="N349" s="2" t="e">
        <f>VLOOKUP(A349,'lake daily August'!$D$2:$P$32,12,0)*$L$7</f>
        <v>#N/A</v>
      </c>
    </row>
    <row r="350" spans="1:14" x14ac:dyDescent="0.25">
      <c r="A350">
        <v>334</v>
      </c>
      <c r="B350">
        <v>30</v>
      </c>
      <c r="C350">
        <v>11</v>
      </c>
      <c r="D350">
        <v>2.2659478123877506</v>
      </c>
      <c r="E350">
        <v>59.234662077975059</v>
      </c>
      <c r="F350">
        <v>130.12879977016382</v>
      </c>
      <c r="G350">
        <v>173.03500319490996</v>
      </c>
      <c r="H350">
        <v>0.39096148894274468</v>
      </c>
      <c r="I350">
        <v>12.28</v>
      </c>
      <c r="J350">
        <v>5.5392777777777802</v>
      </c>
      <c r="K350">
        <v>72</v>
      </c>
      <c r="L350">
        <v>28.81</v>
      </c>
      <c r="M350" s="16">
        <f t="shared" si="10"/>
        <v>3.5186534004847023</v>
      </c>
      <c r="N350" s="2" t="e">
        <f>VLOOKUP(A350,'lake daily August'!$D$2:$P$32,12,0)*$L$7</f>
        <v>#N/A</v>
      </c>
    </row>
    <row r="351" spans="1:14" x14ac:dyDescent="0.25">
      <c r="A351">
        <v>335</v>
      </c>
      <c r="B351">
        <v>1</v>
      </c>
      <c r="C351">
        <v>12</v>
      </c>
      <c r="D351">
        <v>5.5770711240517432</v>
      </c>
      <c r="E351">
        <v>130.29339066530724</v>
      </c>
      <c r="F351">
        <v>279.20402064399366</v>
      </c>
      <c r="G351">
        <v>379.90881068309034</v>
      </c>
      <c r="H351">
        <v>0.90170571342017469</v>
      </c>
      <c r="I351">
        <v>12.27</v>
      </c>
      <c r="J351">
        <v>2.0508055555555562</v>
      </c>
      <c r="K351">
        <v>72</v>
      </c>
      <c r="L351">
        <v>18.809999999999999</v>
      </c>
      <c r="M351" s="16">
        <f t="shared" si="10"/>
        <v>8.1153514207815718</v>
      </c>
      <c r="N351" s="2" t="e">
        <f>VLOOKUP(A351,'lake daily August'!$D$2:$P$32,12,0)*$L$7</f>
        <v>#N/A</v>
      </c>
    </row>
    <row r="352" spans="1:14" x14ac:dyDescent="0.25">
      <c r="A352">
        <v>336</v>
      </c>
      <c r="B352">
        <v>2</v>
      </c>
      <c r="C352">
        <v>12</v>
      </c>
      <c r="D352">
        <v>2.7945783050321769</v>
      </c>
      <c r="E352">
        <v>99.998050520405911</v>
      </c>
      <c r="F352">
        <v>234.10064904536418</v>
      </c>
      <c r="G352">
        <v>321.02575485446329</v>
      </c>
      <c r="H352">
        <v>0.76617579672826364</v>
      </c>
      <c r="I352">
        <v>12.25</v>
      </c>
      <c r="J352">
        <v>-0.70309722222222204</v>
      </c>
      <c r="K352">
        <v>72</v>
      </c>
      <c r="L352">
        <v>17.329999999999998</v>
      </c>
      <c r="M352" s="16">
        <f t="shared" si="10"/>
        <v>6.8955821705543725</v>
      </c>
      <c r="N352" s="2" t="e">
        <f>VLOOKUP(A352,'lake daily August'!$D$2:$P$32,12,0)*$L$7</f>
        <v>#N/A</v>
      </c>
    </row>
    <row r="353" spans="1:14" x14ac:dyDescent="0.25">
      <c r="A353">
        <v>337</v>
      </c>
      <c r="B353">
        <v>3</v>
      </c>
      <c r="C353">
        <v>12</v>
      </c>
      <c r="D353">
        <v>5.0677571708703688</v>
      </c>
      <c r="E353">
        <v>164.96426661542128</v>
      </c>
      <c r="F353">
        <v>382.08169661072202</v>
      </c>
      <c r="G353">
        <v>528.08160132953606</v>
      </c>
      <c r="H353">
        <v>1.2537447228112701</v>
      </c>
      <c r="I353">
        <v>12.22</v>
      </c>
      <c r="J353">
        <v>-3.6277361111111128</v>
      </c>
      <c r="K353">
        <v>72</v>
      </c>
      <c r="L353">
        <v>16.350000000000001</v>
      </c>
      <c r="M353" s="16">
        <f t="shared" si="10"/>
        <v>11.283702505301431</v>
      </c>
      <c r="N353" s="2" t="e">
        <f>VLOOKUP(A353,'lake daily August'!$D$2:$P$32,12,0)*$L$7</f>
        <v>#N/A</v>
      </c>
    </row>
    <row r="354" spans="1:14" x14ac:dyDescent="0.25">
      <c r="A354">
        <v>338</v>
      </c>
      <c r="B354">
        <v>4</v>
      </c>
      <c r="C354">
        <v>12</v>
      </c>
      <c r="D354">
        <v>0.34057713550510516</v>
      </c>
      <c r="E354">
        <v>8.0911610678330437</v>
      </c>
      <c r="F354">
        <v>18.182645742355444</v>
      </c>
      <c r="G354">
        <v>23.647122138858553</v>
      </c>
      <c r="H354">
        <v>5.4069572856710039E-2</v>
      </c>
      <c r="I354">
        <v>12.23</v>
      </c>
      <c r="J354">
        <v>-3.8334722222222219</v>
      </c>
      <c r="K354">
        <v>72</v>
      </c>
      <c r="L354">
        <v>15.22</v>
      </c>
      <c r="M354" s="16">
        <f t="shared" si="10"/>
        <v>0.48662615571039036</v>
      </c>
      <c r="N354" s="2" t="e">
        <f>VLOOKUP(A354,'lake daily August'!$D$2:$P$32,12,0)*$L$7</f>
        <v>#N/A</v>
      </c>
    </row>
    <row r="355" spans="1:14" x14ac:dyDescent="0.25">
      <c r="A355">
        <v>339</v>
      </c>
      <c r="B355">
        <v>5</v>
      </c>
      <c r="C355">
        <v>12</v>
      </c>
      <c r="D355">
        <v>0.94746656121478712</v>
      </c>
      <c r="E355">
        <v>25.269686732503235</v>
      </c>
      <c r="F355">
        <v>57.498285673716609</v>
      </c>
      <c r="G355">
        <v>79.90669317497283</v>
      </c>
      <c r="H355">
        <v>0.19751999697061515</v>
      </c>
      <c r="I355">
        <v>12.21</v>
      </c>
      <c r="J355">
        <v>-3.7266666666666675</v>
      </c>
      <c r="K355">
        <v>72</v>
      </c>
      <c r="L355">
        <v>15.62</v>
      </c>
      <c r="M355" s="16">
        <f t="shared" si="10"/>
        <v>1.7776799727355364</v>
      </c>
      <c r="N355" s="2" t="e">
        <f>VLOOKUP(A355,'lake daily August'!$D$2:$P$32,12,0)*$L$7</f>
        <v>#N/A</v>
      </c>
    </row>
    <row r="356" spans="1:14" x14ac:dyDescent="0.25">
      <c r="A356">
        <v>340</v>
      </c>
      <c r="B356">
        <v>6</v>
      </c>
      <c r="C356">
        <v>12</v>
      </c>
      <c r="D356">
        <v>0.89477064409327656</v>
      </c>
      <c r="E356">
        <v>38.571433132127595</v>
      </c>
      <c r="F356">
        <v>101.97446928824496</v>
      </c>
      <c r="G356">
        <v>152.05606051284352</v>
      </c>
      <c r="H356">
        <v>0.42597825810360512</v>
      </c>
      <c r="I356">
        <v>12.32</v>
      </c>
      <c r="J356">
        <v>-3.5080833333333334</v>
      </c>
      <c r="K356">
        <v>72</v>
      </c>
      <c r="L356">
        <v>15.55</v>
      </c>
      <c r="M356" s="16">
        <f t="shared" si="10"/>
        <v>3.8338043229324459</v>
      </c>
      <c r="N356" s="2" t="e">
        <f>VLOOKUP(A356,'lake daily August'!$D$2:$P$32,12,0)*$L$7</f>
        <v>#N/A</v>
      </c>
    </row>
    <row r="357" spans="1:14" x14ac:dyDescent="0.25">
      <c r="A357">
        <v>341</v>
      </c>
      <c r="B357">
        <v>7</v>
      </c>
      <c r="C357">
        <v>12</v>
      </c>
      <c r="D357">
        <v>2.3479918016277606</v>
      </c>
      <c r="E357">
        <v>117.02008167332676</v>
      </c>
      <c r="F357">
        <v>290.17964301628649</v>
      </c>
      <c r="G357">
        <v>395.48689225216265</v>
      </c>
      <c r="H357">
        <v>0.86205349591032954</v>
      </c>
      <c r="I357">
        <v>12.36</v>
      </c>
      <c r="J357">
        <v>-6.4014027777777782</v>
      </c>
      <c r="K357">
        <v>72</v>
      </c>
      <c r="L357">
        <v>15.84</v>
      </c>
      <c r="M357" s="16">
        <f t="shared" si="10"/>
        <v>7.7584814631929655</v>
      </c>
      <c r="N357" s="2" t="e">
        <f>VLOOKUP(A357,'lake daily August'!$D$2:$P$32,12,0)*$L$7</f>
        <v>#N/A</v>
      </c>
    </row>
    <row r="358" spans="1:14" x14ac:dyDescent="0.25">
      <c r="A358">
        <v>342</v>
      </c>
      <c r="B358">
        <v>8</v>
      </c>
      <c r="C358">
        <v>12</v>
      </c>
      <c r="D358">
        <v>4.5729514434488898</v>
      </c>
      <c r="E358">
        <v>179.67398048406054</v>
      </c>
      <c r="F358">
        <v>436.69544778934863</v>
      </c>
      <c r="G358">
        <v>619.56120573784403</v>
      </c>
      <c r="H358">
        <v>1.6212814041199652</v>
      </c>
      <c r="I358">
        <v>12.33</v>
      </c>
      <c r="J358">
        <v>-6.0465416666666663</v>
      </c>
      <c r="K358">
        <v>72</v>
      </c>
      <c r="L358">
        <v>16.63</v>
      </c>
      <c r="M358" s="16">
        <f t="shared" si="10"/>
        <v>14.591532637079688</v>
      </c>
      <c r="N358" s="2" t="e">
        <f>VLOOKUP(A358,'lake daily August'!$D$2:$P$32,12,0)*$L$7</f>
        <v>#N/A</v>
      </c>
    </row>
    <row r="359" spans="1:14" x14ac:dyDescent="0.25">
      <c r="A359">
        <v>343</v>
      </c>
      <c r="B359">
        <v>9</v>
      </c>
      <c r="C359">
        <v>12</v>
      </c>
      <c r="D359">
        <v>2.3441298267359509</v>
      </c>
      <c r="E359">
        <v>90.161021839470223</v>
      </c>
      <c r="F359">
        <v>217.96435260547335</v>
      </c>
      <c r="G359">
        <v>318.35669847708249</v>
      </c>
      <c r="H359">
        <v>0.95473511663132316</v>
      </c>
      <c r="I359">
        <v>12.35</v>
      </c>
      <c r="J359">
        <v>-2.5782222222222222</v>
      </c>
      <c r="K359">
        <v>72</v>
      </c>
      <c r="L359">
        <v>15.59</v>
      </c>
      <c r="M359" s="16">
        <f t="shared" si="10"/>
        <v>8.592616049681908</v>
      </c>
      <c r="N359" s="2" t="e">
        <f>VLOOKUP(A359,'lake daily August'!$D$2:$P$32,12,0)*$L$7</f>
        <v>#N/A</v>
      </c>
    </row>
    <row r="360" spans="1:14" x14ac:dyDescent="0.25">
      <c r="A360">
        <v>344</v>
      </c>
      <c r="B360">
        <v>10</v>
      </c>
      <c r="C360">
        <v>12</v>
      </c>
      <c r="D360">
        <v>4.682899672499631</v>
      </c>
      <c r="E360">
        <v>146.47003216334235</v>
      </c>
      <c r="F360">
        <v>336.63793336208226</v>
      </c>
      <c r="G360">
        <v>472.43668138908197</v>
      </c>
      <c r="H360">
        <v>1.2379330202968803</v>
      </c>
      <c r="I360">
        <v>12.34</v>
      </c>
      <c r="J360">
        <v>-3.1065694444444434</v>
      </c>
      <c r="K360">
        <v>72</v>
      </c>
      <c r="L360">
        <v>16.190000000000001</v>
      </c>
      <c r="M360" s="16">
        <f t="shared" si="10"/>
        <v>11.141397182671923</v>
      </c>
      <c r="N360" s="2" t="e">
        <f>VLOOKUP(A360,'lake daily August'!$D$2:$P$32,12,0)*$L$7</f>
        <v>#N/A</v>
      </c>
    </row>
    <row r="361" spans="1:14" x14ac:dyDescent="0.25">
      <c r="A361">
        <v>345</v>
      </c>
      <c r="B361">
        <v>11</v>
      </c>
      <c r="C361">
        <v>12</v>
      </c>
      <c r="D361">
        <v>2.9908455066246171</v>
      </c>
      <c r="E361">
        <v>118.15848659497985</v>
      </c>
      <c r="F361">
        <v>278.30680186485296</v>
      </c>
      <c r="G361">
        <v>384.21415718277945</v>
      </c>
      <c r="H361">
        <v>0.94636605877006863</v>
      </c>
      <c r="I361">
        <v>12.36</v>
      </c>
      <c r="J361">
        <v>-2.7431111111111104</v>
      </c>
      <c r="K361">
        <v>72</v>
      </c>
      <c r="L361">
        <v>15.71</v>
      </c>
      <c r="M361" s="16">
        <f t="shared" si="10"/>
        <v>8.5172945289306181</v>
      </c>
      <c r="N361" s="2" t="e">
        <f>VLOOKUP(A361,'lake daily August'!$D$2:$P$32,12,0)*$L$7</f>
        <v>#N/A</v>
      </c>
    </row>
    <row r="362" spans="1:14" x14ac:dyDescent="0.25">
      <c r="A362">
        <v>346</v>
      </c>
      <c r="B362">
        <v>12</v>
      </c>
      <c r="C362">
        <v>12</v>
      </c>
      <c r="D362">
        <v>1.5946021279708118</v>
      </c>
      <c r="E362">
        <v>76.439047850855218</v>
      </c>
      <c r="F362">
        <v>192.35460787807773</v>
      </c>
      <c r="G362">
        <v>270.58360192001032</v>
      </c>
      <c r="H362">
        <v>0.64992286882762729</v>
      </c>
      <c r="I362">
        <v>12.32</v>
      </c>
      <c r="J362">
        <v>-3.3492500000000001</v>
      </c>
      <c r="K362">
        <v>72</v>
      </c>
      <c r="L362">
        <v>16.190000000000001</v>
      </c>
      <c r="M362" s="16">
        <f t="shared" si="10"/>
        <v>5.8493058194486451</v>
      </c>
      <c r="N362" s="2" t="e">
        <f>VLOOKUP(A362,'lake daily August'!$D$2:$P$32,12,0)*$L$7</f>
        <v>#N/A</v>
      </c>
    </row>
    <row r="363" spans="1:14" x14ac:dyDescent="0.25">
      <c r="A363">
        <v>347</v>
      </c>
      <c r="B363">
        <v>13</v>
      </c>
      <c r="C363">
        <v>12</v>
      </c>
      <c r="D363">
        <v>4.0773783119649698</v>
      </c>
      <c r="E363">
        <v>181.65971612061421</v>
      </c>
      <c r="F363">
        <v>451.87401660668803</v>
      </c>
      <c r="G363">
        <v>642.82798331210438</v>
      </c>
      <c r="H363">
        <v>1.716054174492579</v>
      </c>
      <c r="I363">
        <v>12.27</v>
      </c>
      <c r="J363">
        <v>-11.01988888888889</v>
      </c>
      <c r="K363">
        <v>72</v>
      </c>
      <c r="L363">
        <v>17.55</v>
      </c>
      <c r="M363" s="16">
        <f t="shared" si="10"/>
        <v>15.444487570433211</v>
      </c>
      <c r="N363" s="2" t="e">
        <f>VLOOKUP(A363,'lake daily August'!$D$2:$P$32,12,0)*$L$7</f>
        <v>#N/A</v>
      </c>
    </row>
    <row r="364" spans="1:14" x14ac:dyDescent="0.25">
      <c r="A364">
        <v>348</v>
      </c>
      <c r="B364">
        <v>14</v>
      </c>
      <c r="C364">
        <v>12</v>
      </c>
      <c r="D364">
        <v>7.1287374092742128</v>
      </c>
      <c r="E364">
        <v>184.89993802612099</v>
      </c>
      <c r="F364">
        <v>409.63890665025076</v>
      </c>
      <c r="G364">
        <v>575.16449169116549</v>
      </c>
      <c r="H364">
        <v>1.4577649424416839</v>
      </c>
      <c r="I364">
        <v>12.31</v>
      </c>
      <c r="J364">
        <v>-12.462708333333325</v>
      </c>
      <c r="K364">
        <v>72</v>
      </c>
      <c r="L364">
        <v>19.04</v>
      </c>
      <c r="M364" s="16">
        <f t="shared" si="10"/>
        <v>13.119884481975156</v>
      </c>
      <c r="N364" s="2" t="e">
        <f>VLOOKUP(A364,'lake daily August'!$D$2:$P$32,12,0)*$L$7</f>
        <v>#N/A</v>
      </c>
    </row>
    <row r="365" spans="1:14" x14ac:dyDescent="0.25">
      <c r="A365">
        <v>349</v>
      </c>
      <c r="B365">
        <v>15</v>
      </c>
      <c r="C365">
        <v>12</v>
      </c>
      <c r="D365">
        <v>4.6263324208460137</v>
      </c>
      <c r="E365">
        <v>135.55288198108818</v>
      </c>
      <c r="F365">
        <v>302.86908570792633</v>
      </c>
      <c r="G365">
        <v>420.47252979283911</v>
      </c>
      <c r="H365">
        <v>1.0703814541048167</v>
      </c>
      <c r="I365">
        <v>12.3</v>
      </c>
      <c r="J365">
        <v>-9.3723194444444466</v>
      </c>
      <c r="K365">
        <v>72</v>
      </c>
      <c r="L365">
        <v>17.75</v>
      </c>
      <c r="M365" s="16">
        <f t="shared" si="10"/>
        <v>9.6334330869433504</v>
      </c>
      <c r="N365" s="2" t="e">
        <f>VLOOKUP(A365,'lake daily August'!$D$2:$P$32,12,0)*$L$7</f>
        <v>#N/A</v>
      </c>
    </row>
    <row r="366" spans="1:14" x14ac:dyDescent="0.25">
      <c r="A366">
        <v>350</v>
      </c>
      <c r="B366">
        <v>16</v>
      </c>
      <c r="C366">
        <v>12</v>
      </c>
      <c r="D366">
        <v>1.5985796340678289</v>
      </c>
      <c r="E366">
        <v>65.765110987425871</v>
      </c>
      <c r="F366">
        <v>158.46557785700563</v>
      </c>
      <c r="G366">
        <v>214.56118463461144</v>
      </c>
      <c r="H366">
        <v>0.47398895789154805</v>
      </c>
      <c r="I366">
        <v>12.3</v>
      </c>
      <c r="J366">
        <v>0.30505555555555514</v>
      </c>
      <c r="K366">
        <v>72</v>
      </c>
      <c r="L366">
        <v>17.600000000000001</v>
      </c>
      <c r="M366" s="16">
        <f t="shared" si="10"/>
        <v>4.2659006210239321</v>
      </c>
      <c r="N366" s="2" t="e">
        <f>VLOOKUP(A366,'lake daily August'!$D$2:$P$32,12,0)*$L$7</f>
        <v>#N/A</v>
      </c>
    </row>
    <row r="367" spans="1:14" x14ac:dyDescent="0.25">
      <c r="A367">
        <v>351</v>
      </c>
      <c r="B367">
        <v>17</v>
      </c>
      <c r="C367">
        <v>12</v>
      </c>
      <c r="D367">
        <v>6.3337431416600856</v>
      </c>
      <c r="E367">
        <v>179.21385141970813</v>
      </c>
      <c r="F367">
        <v>408.21773483318913</v>
      </c>
      <c r="G367">
        <v>572.96926534733154</v>
      </c>
      <c r="H367">
        <v>1.4780974659194184</v>
      </c>
      <c r="I367">
        <v>12.27</v>
      </c>
      <c r="J367">
        <v>-2.5513194444444438</v>
      </c>
      <c r="K367">
        <v>72</v>
      </c>
      <c r="L367">
        <v>16.399999999999999</v>
      </c>
      <c r="M367" s="16">
        <f t="shared" si="10"/>
        <v>13.302877193274766</v>
      </c>
      <c r="N367" s="2" t="e">
        <f>VLOOKUP(A367,'lake daily August'!$D$2:$P$32,12,0)*$L$7</f>
        <v>#N/A</v>
      </c>
    </row>
    <row r="368" spans="1:14" x14ac:dyDescent="0.25">
      <c r="A368">
        <v>352</v>
      </c>
      <c r="B368">
        <v>18</v>
      </c>
      <c r="C368">
        <v>12</v>
      </c>
      <c r="D368">
        <v>5.8369937142605401</v>
      </c>
      <c r="E368">
        <v>187.88800535775567</v>
      </c>
      <c r="F368">
        <v>443.39331329341053</v>
      </c>
      <c r="G368">
        <v>631.28963173121895</v>
      </c>
      <c r="H368">
        <v>1.7365770675552865</v>
      </c>
      <c r="I368">
        <v>12.36</v>
      </c>
      <c r="J368">
        <v>-1.9598749999999998</v>
      </c>
      <c r="K368">
        <v>72</v>
      </c>
      <c r="L368">
        <v>16.39</v>
      </c>
      <c r="M368" s="16">
        <f t="shared" si="10"/>
        <v>15.629193607997578</v>
      </c>
      <c r="N368" s="2" t="e">
        <f>VLOOKUP(A368,'lake daily August'!$D$2:$P$32,12,0)*$L$7</f>
        <v>#N/A</v>
      </c>
    </row>
    <row r="369" spans="1:14" x14ac:dyDescent="0.25">
      <c r="A369">
        <v>353</v>
      </c>
      <c r="B369">
        <v>19</v>
      </c>
      <c r="C369">
        <v>12</v>
      </c>
      <c r="D369">
        <v>2.6367066797941829</v>
      </c>
      <c r="E369">
        <v>147.83808490906623</v>
      </c>
      <c r="F369">
        <v>384.78256077162018</v>
      </c>
      <c r="G369">
        <v>546.28339983284604</v>
      </c>
      <c r="H369">
        <v>1.3724559875795215</v>
      </c>
      <c r="I369">
        <v>12.33</v>
      </c>
      <c r="J369">
        <v>-4.9963888888888883</v>
      </c>
      <c r="K369">
        <v>72</v>
      </c>
      <c r="L369">
        <v>15.66</v>
      </c>
      <c r="M369" s="16">
        <f t="shared" si="10"/>
        <v>12.352103888215693</v>
      </c>
      <c r="N369" s="2" t="e">
        <f>VLOOKUP(A369,'lake daily August'!$D$2:$P$32,12,0)*$L$7</f>
        <v>#N/A</v>
      </c>
    </row>
    <row r="370" spans="1:14" x14ac:dyDescent="0.25">
      <c r="A370">
        <v>354</v>
      </c>
      <c r="B370">
        <v>20</v>
      </c>
      <c r="C370">
        <v>12</v>
      </c>
      <c r="D370">
        <v>3.4528517738154592</v>
      </c>
      <c r="E370">
        <v>168.11020021374685</v>
      </c>
      <c r="F370">
        <v>422.87959200244455</v>
      </c>
      <c r="G370">
        <v>588.2747450282078</v>
      </c>
      <c r="H370">
        <v>1.4866409678885186</v>
      </c>
      <c r="I370">
        <v>12.29</v>
      </c>
      <c r="J370">
        <v>-7.4051388888888896</v>
      </c>
      <c r="K370">
        <v>72</v>
      </c>
      <c r="L370">
        <v>16.48</v>
      </c>
      <c r="M370" s="16">
        <f t="shared" si="10"/>
        <v>13.379768710996668</v>
      </c>
      <c r="N370" s="2" t="e">
        <f>VLOOKUP(A370,'lake daily August'!$D$2:$P$32,12,0)*$L$7</f>
        <v>#N/A</v>
      </c>
    </row>
    <row r="371" spans="1:14" x14ac:dyDescent="0.25">
      <c r="A371">
        <v>355</v>
      </c>
      <c r="B371">
        <v>21</v>
      </c>
      <c r="C371">
        <v>12</v>
      </c>
      <c r="D371">
        <v>3.2344000115492477</v>
      </c>
      <c r="E371">
        <v>150.83736750438732</v>
      </c>
      <c r="F371">
        <v>375.78358078365073</v>
      </c>
      <c r="G371">
        <v>532.73673587784106</v>
      </c>
      <c r="H371">
        <v>1.3673415480157525</v>
      </c>
      <c r="I371">
        <v>12.28</v>
      </c>
      <c r="J371">
        <v>-5.6260277777777752</v>
      </c>
      <c r="K371">
        <v>72</v>
      </c>
      <c r="L371">
        <v>16.25</v>
      </c>
      <c r="M371" s="16">
        <f t="shared" si="10"/>
        <v>12.306073932141771</v>
      </c>
      <c r="N371" s="2" t="e">
        <f>VLOOKUP(A371,'lake daily August'!$D$2:$P$32,12,0)*$L$7</f>
        <v>#N/A</v>
      </c>
    </row>
    <row r="372" spans="1:14" x14ac:dyDescent="0.25">
      <c r="A372">
        <v>356</v>
      </c>
      <c r="B372">
        <v>22</v>
      </c>
      <c r="C372">
        <v>12</v>
      </c>
      <c r="D372">
        <v>3.8200924729802326</v>
      </c>
      <c r="E372">
        <v>143.80756344189976</v>
      </c>
      <c r="F372">
        <v>342.77774490400293</v>
      </c>
      <c r="G372">
        <v>477.8746654935789</v>
      </c>
      <c r="H372">
        <v>1.1588813344441078</v>
      </c>
      <c r="I372">
        <v>12.31</v>
      </c>
      <c r="J372">
        <v>-3.1840555555555539</v>
      </c>
      <c r="K372">
        <v>72</v>
      </c>
      <c r="L372">
        <v>15.36</v>
      </c>
      <c r="M372" s="16">
        <f t="shared" si="10"/>
        <v>10.429932009996969</v>
      </c>
      <c r="N372" s="2" t="e">
        <f>VLOOKUP(A372,'lake daily August'!$D$2:$P$32,12,0)*$L$7</f>
        <v>#N/A</v>
      </c>
    </row>
    <row r="373" spans="1:14" x14ac:dyDescent="0.25">
      <c r="A373">
        <v>357</v>
      </c>
      <c r="B373">
        <v>23</v>
      </c>
      <c r="C373">
        <v>12</v>
      </c>
      <c r="D373">
        <v>4.6135518370641853</v>
      </c>
      <c r="E373">
        <v>166.39628405549678</v>
      </c>
      <c r="F373">
        <v>398.7613338755736</v>
      </c>
      <c r="G373">
        <v>559.35398338060702</v>
      </c>
      <c r="H373">
        <v>1.4543773326264777</v>
      </c>
      <c r="I373">
        <v>12.32</v>
      </c>
      <c r="J373">
        <v>4.2312083333333348</v>
      </c>
      <c r="K373">
        <v>72</v>
      </c>
      <c r="L373">
        <v>17.940000000000001</v>
      </c>
      <c r="M373" s="16">
        <f t="shared" si="10"/>
        <v>13.0893959936383</v>
      </c>
      <c r="N373" s="2" t="e">
        <f>VLOOKUP(A373,'lake daily August'!$D$2:$P$32,12,0)*$L$7</f>
        <v>#N/A</v>
      </c>
    </row>
    <row r="374" spans="1:14" x14ac:dyDescent="0.25">
      <c r="A374">
        <v>358</v>
      </c>
      <c r="B374">
        <v>24</v>
      </c>
      <c r="C374">
        <v>12</v>
      </c>
      <c r="D374">
        <v>5.0170768793746809</v>
      </c>
      <c r="E374">
        <v>166.79179702469378</v>
      </c>
      <c r="F374">
        <v>392.88009841345951</v>
      </c>
      <c r="G374">
        <v>545.32982846465711</v>
      </c>
      <c r="H374">
        <v>1.3981128597394743</v>
      </c>
      <c r="I374">
        <v>12.32</v>
      </c>
      <c r="J374">
        <v>6.3297361111111075</v>
      </c>
      <c r="K374">
        <v>72</v>
      </c>
      <c r="L374">
        <v>21.35</v>
      </c>
      <c r="M374" s="16">
        <f t="shared" si="10"/>
        <v>12.583015737655268</v>
      </c>
      <c r="N374" s="2" t="e">
        <f>VLOOKUP(A374,'lake daily August'!$D$2:$P$32,12,0)*$L$7</f>
        <v>#N/A</v>
      </c>
    </row>
    <row r="375" spans="1:14" x14ac:dyDescent="0.25">
      <c r="A375">
        <v>359</v>
      </c>
      <c r="B375">
        <v>25</v>
      </c>
      <c r="C375">
        <v>12</v>
      </c>
      <c r="D375">
        <v>2.8035646591166423</v>
      </c>
      <c r="E375">
        <v>100.78194828520938</v>
      </c>
      <c r="F375">
        <v>236.90317987287156</v>
      </c>
      <c r="G375">
        <v>325.28774220015634</v>
      </c>
      <c r="H375">
        <v>0.79337817328082316</v>
      </c>
      <c r="I375">
        <v>12.3</v>
      </c>
      <c r="J375">
        <v>0.75322222222222202</v>
      </c>
      <c r="K375">
        <v>72</v>
      </c>
      <c r="L375">
        <v>17.03</v>
      </c>
      <c r="M375" s="16">
        <f t="shared" si="10"/>
        <v>7.1404035595274085</v>
      </c>
      <c r="N375" s="2" t="e">
        <f>VLOOKUP(A375,'lake daily August'!$D$2:$P$32,12,0)*$L$7</f>
        <v>#N/A</v>
      </c>
    </row>
    <row r="376" spans="1:14" x14ac:dyDescent="0.25">
      <c r="A376">
        <v>360</v>
      </c>
      <c r="B376">
        <v>26</v>
      </c>
      <c r="C376">
        <v>12</v>
      </c>
      <c r="D376">
        <v>0.65818409603742323</v>
      </c>
      <c r="E376">
        <v>26.896197376172072</v>
      </c>
      <c r="F376">
        <v>66.482333862843831</v>
      </c>
      <c r="G376">
        <v>85.515216504754306</v>
      </c>
      <c r="H376">
        <v>0.17329740836110283</v>
      </c>
      <c r="I376">
        <v>12.29</v>
      </c>
      <c r="J376">
        <v>1.9909722222222217</v>
      </c>
      <c r="K376">
        <v>72</v>
      </c>
      <c r="L376">
        <v>18.22</v>
      </c>
      <c r="M376" s="16">
        <f t="shared" si="10"/>
        <v>1.5596766752499254</v>
      </c>
      <c r="N376" s="2" t="e">
        <f>VLOOKUP(A376,'lake daily August'!$D$2:$P$32,12,0)*$L$7</f>
        <v>#N/A</v>
      </c>
    </row>
    <row r="377" spans="1:14" x14ac:dyDescent="0.25">
      <c r="A377">
        <v>361</v>
      </c>
      <c r="B377">
        <v>27</v>
      </c>
      <c r="C377">
        <v>12</v>
      </c>
      <c r="D377">
        <v>1.3359147180102502</v>
      </c>
      <c r="E377">
        <v>58.545905139703088</v>
      </c>
      <c r="F377">
        <v>140.16253742288032</v>
      </c>
      <c r="G377">
        <v>185.74480748650811</v>
      </c>
      <c r="H377">
        <v>0.39603958043017279</v>
      </c>
      <c r="I377">
        <v>12.26</v>
      </c>
      <c r="J377">
        <v>-0.38376388888888896</v>
      </c>
      <c r="K377">
        <v>72</v>
      </c>
      <c r="L377">
        <v>18.510000000000002</v>
      </c>
      <c r="M377" s="16">
        <f t="shared" si="10"/>
        <v>3.5643562238715552</v>
      </c>
      <c r="N377" s="2" t="e">
        <f>VLOOKUP(A377,'lake daily August'!$D$2:$P$32,12,0)*$L$7</f>
        <v>#N/A</v>
      </c>
    </row>
    <row r="378" spans="1:14" x14ac:dyDescent="0.25">
      <c r="A378">
        <v>362</v>
      </c>
      <c r="B378">
        <v>28</v>
      </c>
      <c r="C378">
        <v>12</v>
      </c>
      <c r="D378">
        <v>4.1331979665876304</v>
      </c>
      <c r="E378">
        <v>129.46657706765959</v>
      </c>
      <c r="F378">
        <v>297.36602290091832</v>
      </c>
      <c r="G378">
        <v>407.79269780293106</v>
      </c>
      <c r="H378">
        <v>0.99385277946076866</v>
      </c>
      <c r="I378">
        <v>12.24</v>
      </c>
      <c r="J378">
        <v>0.87898611111111158</v>
      </c>
      <c r="K378">
        <v>72</v>
      </c>
      <c r="L378">
        <v>18.670000000000002</v>
      </c>
      <c r="M378" s="16">
        <f t="shared" si="10"/>
        <v>8.9446750151469185</v>
      </c>
      <c r="N378" s="2" t="e">
        <f>VLOOKUP(A378,'lake daily August'!$D$2:$P$32,12,0)*$L$7</f>
        <v>#N/A</v>
      </c>
    </row>
    <row r="379" spans="1:14" x14ac:dyDescent="0.25">
      <c r="A379">
        <v>363</v>
      </c>
      <c r="B379">
        <v>29</v>
      </c>
      <c r="C379">
        <v>12</v>
      </c>
      <c r="D379">
        <v>1.1305073260531608</v>
      </c>
      <c r="E379">
        <v>41.840697803672455</v>
      </c>
      <c r="F379">
        <v>97.06509585346663</v>
      </c>
      <c r="G379">
        <v>127.77877126679581</v>
      </c>
      <c r="H379">
        <v>0.28269440775522575</v>
      </c>
      <c r="I379">
        <v>12.26</v>
      </c>
      <c r="J379">
        <v>3.245972222222222</v>
      </c>
      <c r="K379">
        <v>72</v>
      </c>
      <c r="L379">
        <v>19.53</v>
      </c>
      <c r="M379" s="16">
        <f t="shared" si="10"/>
        <v>2.5442496697970318</v>
      </c>
      <c r="N379" s="2" t="e">
        <f>VLOOKUP(A379,'lake daily August'!$D$2:$P$32,12,0)*$L$7</f>
        <v>#N/A</v>
      </c>
    </row>
    <row r="380" spans="1:14" x14ac:dyDescent="0.25">
      <c r="A380">
        <v>364</v>
      </c>
      <c r="B380">
        <v>30</v>
      </c>
      <c r="C380">
        <v>12</v>
      </c>
      <c r="D380">
        <v>3.0482447308053673</v>
      </c>
      <c r="E380">
        <v>93.905748410865797</v>
      </c>
      <c r="F380">
        <v>210.28495555080329</v>
      </c>
      <c r="G380">
        <v>283.27485173214376</v>
      </c>
      <c r="H380">
        <v>0.63193117237200791</v>
      </c>
      <c r="I380">
        <v>12.25</v>
      </c>
      <c r="J380">
        <v>-3.0416666666666661E-2</v>
      </c>
      <c r="K380">
        <v>72</v>
      </c>
      <c r="L380">
        <v>20.05</v>
      </c>
      <c r="M380" s="16">
        <f t="shared" si="10"/>
        <v>5.6873805513480713</v>
      </c>
      <c r="N380" s="2" t="e">
        <f>VLOOKUP(A380,'lake daily August'!$D$2:$P$32,12,0)*$L$7</f>
        <v>#N/A</v>
      </c>
    </row>
    <row r="381" spans="1:14" x14ac:dyDescent="0.25">
      <c r="A381">
        <v>365</v>
      </c>
      <c r="B381">
        <v>31</v>
      </c>
      <c r="C381">
        <v>12</v>
      </c>
      <c r="D381">
        <v>1.1684390584268294</v>
      </c>
      <c r="E381">
        <v>45.445945729736756</v>
      </c>
      <c r="F381">
        <v>106.77459824936528</v>
      </c>
      <c r="G381">
        <v>141.18372537586609</v>
      </c>
      <c r="H381">
        <v>0.30626899272947611</v>
      </c>
      <c r="I381">
        <v>12.23</v>
      </c>
      <c r="J381">
        <v>-2.4909027777777779</v>
      </c>
      <c r="K381">
        <v>72</v>
      </c>
      <c r="L381">
        <v>17.09</v>
      </c>
      <c r="M381" s="16">
        <f t="shared" si="10"/>
        <v>2.756420934565285</v>
      </c>
      <c r="N381" s="2" t="e">
        <f>VLOOKUP(A381,'lake daily August'!$D$2:$P$32,12,0)*$L$7</f>
        <v>#N/A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lake daily April</vt:lpstr>
      <vt:lpstr>Lake daily May</vt:lpstr>
      <vt:lpstr>Lake daily June</vt:lpstr>
      <vt:lpstr>lake daily July</vt:lpstr>
      <vt:lpstr>lake daily August</vt:lpstr>
      <vt:lpstr>GUV hourly 2013 to date</vt:lpstr>
      <vt:lpstr>GUV daily 2005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2013-08-31T19:00:23Z</dcterms:modified>
</cp:coreProperties>
</file>